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啓介\Documents\yamamoto DB\00 keisuke（PC DB)\Home Page\DB\"/>
    </mc:Choice>
  </mc:AlternateContent>
  <bookViews>
    <workbookView xWindow="600" yWindow="120" windowWidth="19400" windowHeight="7830"/>
  </bookViews>
  <sheets>
    <sheet name="５チーム用 (記入例)" sheetId="6" r:id="rId1"/>
    <sheet name="５チーム用" sheetId="4" r:id="rId2"/>
    <sheet name="6チーム用" sheetId="1" r:id="rId3"/>
    <sheet name="7チーム用" sheetId="5" r:id="rId4"/>
  </sheets>
  <calcPr calcId="152511"/>
</workbook>
</file>

<file path=xl/calcChain.xml><?xml version="1.0" encoding="utf-8"?>
<calcChain xmlns="http://schemas.openxmlformats.org/spreadsheetml/2006/main">
  <c r="V34" i="6" l="1"/>
  <c r="R34" i="6"/>
  <c r="Q34" i="6"/>
  <c r="P34" i="6"/>
  <c r="N34" i="6"/>
  <c r="M34" i="6"/>
  <c r="L34" i="6"/>
  <c r="K34" i="6"/>
  <c r="I34" i="6"/>
  <c r="H34" i="6"/>
  <c r="G34" i="6"/>
  <c r="F34" i="6"/>
  <c r="D34" i="6"/>
  <c r="C34" i="6"/>
  <c r="V33" i="6"/>
  <c r="R33" i="6"/>
  <c r="Q33" i="6"/>
  <c r="P33" i="6"/>
  <c r="N33" i="6"/>
  <c r="M33" i="6"/>
  <c r="L33" i="6"/>
  <c r="K33" i="6"/>
  <c r="I33" i="6"/>
  <c r="H33" i="6"/>
  <c r="G33" i="6"/>
  <c r="F33" i="6"/>
  <c r="D33" i="6"/>
  <c r="C33" i="6"/>
  <c r="V32" i="6"/>
  <c r="R32" i="6"/>
  <c r="Q32" i="6"/>
  <c r="P32" i="6"/>
  <c r="N32" i="6"/>
  <c r="M32" i="6"/>
  <c r="L32" i="6"/>
  <c r="K32" i="6"/>
  <c r="I32" i="6"/>
  <c r="H32" i="6"/>
  <c r="G32" i="6"/>
  <c r="F32" i="6"/>
  <c r="D32" i="6"/>
  <c r="C32" i="6"/>
  <c r="V31" i="6"/>
  <c r="R31" i="6"/>
  <c r="Q31" i="6"/>
  <c r="P31" i="6"/>
  <c r="N31" i="6"/>
  <c r="M31" i="6"/>
  <c r="L31" i="6"/>
  <c r="K31" i="6"/>
  <c r="I31" i="6"/>
  <c r="H31" i="6"/>
  <c r="G31" i="6"/>
  <c r="F31" i="6"/>
  <c r="D31" i="6"/>
  <c r="C31" i="6"/>
  <c r="V30" i="6"/>
  <c r="R30" i="6"/>
  <c r="Q30" i="6"/>
  <c r="P30" i="6"/>
  <c r="N30" i="6"/>
  <c r="M30" i="6"/>
  <c r="L30" i="6"/>
  <c r="K30" i="6"/>
  <c r="I30" i="6"/>
  <c r="H30" i="6"/>
  <c r="G30" i="6"/>
  <c r="F30" i="6"/>
  <c r="D30" i="6"/>
  <c r="C30" i="6"/>
  <c r="P29" i="6"/>
  <c r="N29" i="6"/>
  <c r="K29" i="6"/>
  <c r="AG29" i="6" s="1"/>
  <c r="I29" i="6"/>
  <c r="F29" i="6"/>
  <c r="D29" i="6"/>
  <c r="A29" i="6"/>
  <c r="Q28" i="6"/>
  <c r="P28" i="6"/>
  <c r="N28" i="6"/>
  <c r="M28" i="6"/>
  <c r="L28" i="6"/>
  <c r="K28" i="6"/>
  <c r="I28" i="6"/>
  <c r="H28" i="6"/>
  <c r="G28" i="6"/>
  <c r="F28" i="6"/>
  <c r="D28" i="6"/>
  <c r="C28" i="6"/>
  <c r="Q27" i="6"/>
  <c r="P27" i="6"/>
  <c r="N27" i="6"/>
  <c r="M27" i="6"/>
  <c r="L27" i="6"/>
  <c r="K27" i="6"/>
  <c r="I27" i="6"/>
  <c r="H27" i="6"/>
  <c r="G27" i="6"/>
  <c r="F27" i="6"/>
  <c r="D27" i="6"/>
  <c r="C27" i="6"/>
  <c r="Q26" i="6"/>
  <c r="P26" i="6"/>
  <c r="N26" i="6"/>
  <c r="M26" i="6"/>
  <c r="L26" i="6"/>
  <c r="K26" i="6"/>
  <c r="I26" i="6"/>
  <c r="H26" i="6"/>
  <c r="G26" i="6"/>
  <c r="F26" i="6"/>
  <c r="D26" i="6"/>
  <c r="C26" i="6"/>
  <c r="Q25" i="6"/>
  <c r="P25" i="6"/>
  <c r="N25" i="6"/>
  <c r="M25" i="6"/>
  <c r="L25" i="6"/>
  <c r="K25" i="6"/>
  <c r="I25" i="6"/>
  <c r="H25" i="6"/>
  <c r="G25" i="6"/>
  <c r="F25" i="6"/>
  <c r="D25" i="6"/>
  <c r="C25" i="6"/>
  <c r="Q24" i="6"/>
  <c r="P24" i="6"/>
  <c r="N24" i="6"/>
  <c r="M24" i="6"/>
  <c r="L24" i="6"/>
  <c r="K24" i="6"/>
  <c r="I24" i="6"/>
  <c r="H24" i="6"/>
  <c r="G24" i="6"/>
  <c r="F24" i="6"/>
  <c r="D24" i="6"/>
  <c r="C24" i="6"/>
  <c r="P23" i="6"/>
  <c r="N23" i="6"/>
  <c r="K23" i="6"/>
  <c r="I23" i="6"/>
  <c r="F23" i="6"/>
  <c r="AG23" i="6" s="1"/>
  <c r="D23" i="6"/>
  <c r="A23" i="6"/>
  <c r="L22" i="6"/>
  <c r="K22" i="6"/>
  <c r="I22" i="6"/>
  <c r="H22" i="6"/>
  <c r="G22" i="6"/>
  <c r="F22" i="6"/>
  <c r="D22" i="6"/>
  <c r="C22" i="6"/>
  <c r="L21" i="6"/>
  <c r="K21" i="6"/>
  <c r="I21" i="6"/>
  <c r="H21" i="6"/>
  <c r="G21" i="6"/>
  <c r="F21" i="6"/>
  <c r="D21" i="6"/>
  <c r="C21" i="6"/>
  <c r="L20" i="6"/>
  <c r="K20" i="6"/>
  <c r="I20" i="6"/>
  <c r="H20" i="6"/>
  <c r="G20" i="6"/>
  <c r="F20" i="6"/>
  <c r="D20" i="6"/>
  <c r="C20" i="6"/>
  <c r="L19" i="6"/>
  <c r="K19" i="6"/>
  <c r="I19" i="6"/>
  <c r="H19" i="6"/>
  <c r="G19" i="6"/>
  <c r="F19" i="6"/>
  <c r="D19" i="6"/>
  <c r="C19" i="6"/>
  <c r="L18" i="6"/>
  <c r="K18" i="6"/>
  <c r="I18" i="6"/>
  <c r="H18" i="6"/>
  <c r="G18" i="6"/>
  <c r="F18" i="6"/>
  <c r="AJ17" i="6" s="1"/>
  <c r="D18" i="6"/>
  <c r="C18" i="6"/>
  <c r="K17" i="6"/>
  <c r="I17" i="6"/>
  <c r="F17" i="6"/>
  <c r="D17" i="6"/>
  <c r="A17" i="6"/>
  <c r="G16" i="6"/>
  <c r="F16" i="6"/>
  <c r="D16" i="6"/>
  <c r="C16" i="6"/>
  <c r="G15" i="6"/>
  <c r="F15" i="6"/>
  <c r="D15" i="6"/>
  <c r="C15" i="6"/>
  <c r="G14" i="6"/>
  <c r="F14" i="6"/>
  <c r="D14" i="6"/>
  <c r="C14" i="6"/>
  <c r="G13" i="6"/>
  <c r="F13" i="6"/>
  <c r="D13" i="6"/>
  <c r="C13" i="6"/>
  <c r="G12" i="6"/>
  <c r="F12" i="6"/>
  <c r="D12" i="6"/>
  <c r="C12" i="6"/>
  <c r="F11" i="6"/>
  <c r="AG11" i="6" s="1"/>
  <c r="D11" i="6"/>
  <c r="AE11" i="6" s="1"/>
  <c r="A11" i="6"/>
  <c r="AJ5" i="6"/>
  <c r="AH5" i="6"/>
  <c r="AG5" i="6"/>
  <c r="AE5" i="6"/>
  <c r="A5" i="6"/>
  <c r="AT5" i="5"/>
  <c r="AR5" i="5"/>
  <c r="AQ5" i="5"/>
  <c r="AO5" i="5"/>
  <c r="AE17" i="6" l="1"/>
  <c r="AJ11" i="6"/>
  <c r="AH23" i="6"/>
  <c r="AH29" i="6"/>
  <c r="AJ29" i="6"/>
  <c r="AE29" i="6"/>
  <c r="AE32" i="6" s="1"/>
  <c r="AG17" i="6"/>
  <c r="AJ23" i="6"/>
  <c r="AE23" i="6"/>
  <c r="AE26" i="6" s="1"/>
  <c r="AE8" i="6"/>
  <c r="AH17" i="6"/>
  <c r="AH11" i="6"/>
  <c r="AH8" i="6"/>
  <c r="AE14" i="6"/>
  <c r="AH20" i="6"/>
  <c r="AC43" i="5"/>
  <c r="AC44" i="5"/>
  <c r="AC45" i="5"/>
  <c r="AC46" i="5"/>
  <c r="AC42" i="5"/>
  <c r="AE41" i="5"/>
  <c r="AB42" i="5"/>
  <c r="AE42" i="5"/>
  <c r="AF42" i="5"/>
  <c r="AB43" i="5"/>
  <c r="AE43" i="5"/>
  <c r="AF43" i="5"/>
  <c r="AB44" i="5"/>
  <c r="AE44" i="5"/>
  <c r="AF44" i="5"/>
  <c r="AB45" i="5"/>
  <c r="AE45" i="5"/>
  <c r="AF45" i="5"/>
  <c r="AB46" i="5"/>
  <c r="AE46" i="5"/>
  <c r="AF46" i="5"/>
  <c r="A41" i="5"/>
  <c r="A35" i="5"/>
  <c r="AA46" i="5"/>
  <c r="Z46" i="5"/>
  <c r="X46" i="5"/>
  <c r="W46" i="5"/>
  <c r="V46" i="5"/>
  <c r="U46" i="5"/>
  <c r="S46" i="5"/>
  <c r="R46" i="5"/>
  <c r="Q46" i="5"/>
  <c r="P46" i="5"/>
  <c r="N46" i="5"/>
  <c r="M46" i="5"/>
  <c r="L46" i="5"/>
  <c r="K46" i="5"/>
  <c r="I46" i="5"/>
  <c r="H46" i="5"/>
  <c r="G46" i="5"/>
  <c r="F46" i="5"/>
  <c r="D46" i="5"/>
  <c r="C46" i="5"/>
  <c r="AA45" i="5"/>
  <c r="Z45" i="5"/>
  <c r="X45" i="5"/>
  <c r="W45" i="5"/>
  <c r="V45" i="5"/>
  <c r="U45" i="5"/>
  <c r="S45" i="5"/>
  <c r="R45" i="5"/>
  <c r="Q45" i="5"/>
  <c r="P45" i="5"/>
  <c r="N45" i="5"/>
  <c r="M45" i="5"/>
  <c r="L45" i="5"/>
  <c r="K45" i="5"/>
  <c r="I45" i="5"/>
  <c r="H45" i="5"/>
  <c r="G45" i="5"/>
  <c r="F45" i="5"/>
  <c r="D45" i="5"/>
  <c r="C45" i="5"/>
  <c r="AA44" i="5"/>
  <c r="Z44" i="5"/>
  <c r="X44" i="5"/>
  <c r="W44" i="5"/>
  <c r="V44" i="5"/>
  <c r="U44" i="5"/>
  <c r="S44" i="5"/>
  <c r="R44" i="5"/>
  <c r="Q44" i="5"/>
  <c r="P44" i="5"/>
  <c r="N44" i="5"/>
  <c r="M44" i="5"/>
  <c r="L44" i="5"/>
  <c r="K44" i="5"/>
  <c r="I44" i="5"/>
  <c r="H44" i="5"/>
  <c r="G44" i="5"/>
  <c r="F44" i="5"/>
  <c r="D44" i="5"/>
  <c r="C44" i="5"/>
  <c r="AA43" i="5"/>
  <c r="Z43" i="5"/>
  <c r="X43" i="5"/>
  <c r="W43" i="5"/>
  <c r="V43" i="5"/>
  <c r="U43" i="5"/>
  <c r="S43" i="5"/>
  <c r="R43" i="5"/>
  <c r="Q43" i="5"/>
  <c r="P43" i="5"/>
  <c r="N43" i="5"/>
  <c r="M43" i="5"/>
  <c r="L43" i="5"/>
  <c r="K43" i="5"/>
  <c r="I43" i="5"/>
  <c r="H43" i="5"/>
  <c r="G43" i="5"/>
  <c r="F43" i="5"/>
  <c r="D43" i="5"/>
  <c r="C43" i="5"/>
  <c r="AA42" i="5"/>
  <c r="Z42" i="5"/>
  <c r="X42" i="5"/>
  <c r="W42" i="5"/>
  <c r="V42" i="5"/>
  <c r="U42" i="5"/>
  <c r="S42" i="5"/>
  <c r="R42" i="5"/>
  <c r="Q42" i="5"/>
  <c r="P42" i="5"/>
  <c r="N42" i="5"/>
  <c r="M42" i="5"/>
  <c r="L42" i="5"/>
  <c r="K42" i="5"/>
  <c r="I42" i="5"/>
  <c r="H42" i="5"/>
  <c r="G42" i="5"/>
  <c r="F42" i="5"/>
  <c r="AT41" i="5" s="1"/>
  <c r="D42" i="5"/>
  <c r="AR41" i="5" s="1"/>
  <c r="C42" i="5"/>
  <c r="Z41" i="5"/>
  <c r="X41" i="5"/>
  <c r="U41" i="5"/>
  <c r="S41" i="5"/>
  <c r="P41" i="5"/>
  <c r="N41" i="5"/>
  <c r="K41" i="5"/>
  <c r="I41" i="5"/>
  <c r="F41" i="5"/>
  <c r="D41" i="5"/>
  <c r="AA40" i="5"/>
  <c r="Z40" i="5"/>
  <c r="X40" i="5"/>
  <c r="W40" i="5"/>
  <c r="V40" i="5"/>
  <c r="U40" i="5"/>
  <c r="S40" i="5"/>
  <c r="R40" i="5"/>
  <c r="Q40" i="5"/>
  <c r="P40" i="5"/>
  <c r="N40" i="5"/>
  <c r="M40" i="5"/>
  <c r="L40" i="5"/>
  <c r="K40" i="5"/>
  <c r="I40" i="5"/>
  <c r="H40" i="5"/>
  <c r="G40" i="5"/>
  <c r="F40" i="5"/>
  <c r="D40" i="5"/>
  <c r="C40" i="5"/>
  <c r="AA39" i="5"/>
  <c r="Z39" i="5"/>
  <c r="X39" i="5"/>
  <c r="W39" i="5"/>
  <c r="V39" i="5"/>
  <c r="U39" i="5"/>
  <c r="S39" i="5"/>
  <c r="R39" i="5"/>
  <c r="Q39" i="5"/>
  <c r="P39" i="5"/>
  <c r="N39" i="5"/>
  <c r="M39" i="5"/>
  <c r="L39" i="5"/>
  <c r="K39" i="5"/>
  <c r="I39" i="5"/>
  <c r="H39" i="5"/>
  <c r="G39" i="5"/>
  <c r="F39" i="5"/>
  <c r="D39" i="5"/>
  <c r="C39" i="5"/>
  <c r="AA38" i="5"/>
  <c r="Z38" i="5"/>
  <c r="X38" i="5"/>
  <c r="W38" i="5"/>
  <c r="V38" i="5"/>
  <c r="U38" i="5"/>
  <c r="S38" i="5"/>
  <c r="R38" i="5"/>
  <c r="Q38" i="5"/>
  <c r="P38" i="5"/>
  <c r="N38" i="5"/>
  <c r="M38" i="5"/>
  <c r="L38" i="5"/>
  <c r="K38" i="5"/>
  <c r="I38" i="5"/>
  <c r="H38" i="5"/>
  <c r="G38" i="5"/>
  <c r="F38" i="5"/>
  <c r="D38" i="5"/>
  <c r="C38" i="5"/>
  <c r="AA37" i="5"/>
  <c r="Z37" i="5"/>
  <c r="X37" i="5"/>
  <c r="W37" i="5"/>
  <c r="V37" i="5"/>
  <c r="U37" i="5"/>
  <c r="S37" i="5"/>
  <c r="R37" i="5"/>
  <c r="Q37" i="5"/>
  <c r="P37" i="5"/>
  <c r="N37" i="5"/>
  <c r="M37" i="5"/>
  <c r="L37" i="5"/>
  <c r="K37" i="5"/>
  <c r="I37" i="5"/>
  <c r="H37" i="5"/>
  <c r="G37" i="5"/>
  <c r="F37" i="5"/>
  <c r="D37" i="5"/>
  <c r="C37" i="5"/>
  <c r="AA36" i="5"/>
  <c r="Z36" i="5"/>
  <c r="X36" i="5"/>
  <c r="W36" i="5"/>
  <c r="V36" i="5"/>
  <c r="U36" i="5"/>
  <c r="S36" i="5"/>
  <c r="R36" i="5"/>
  <c r="Q36" i="5"/>
  <c r="P36" i="5"/>
  <c r="N36" i="5"/>
  <c r="M36" i="5"/>
  <c r="L36" i="5"/>
  <c r="K36" i="5"/>
  <c r="I36" i="5"/>
  <c r="H36" i="5"/>
  <c r="G36" i="5"/>
  <c r="F36" i="5"/>
  <c r="AT35" i="5" s="1"/>
  <c r="D36" i="5"/>
  <c r="C36" i="5"/>
  <c r="Z35" i="5"/>
  <c r="X35" i="5"/>
  <c r="U35" i="5"/>
  <c r="S35" i="5"/>
  <c r="P35" i="5"/>
  <c r="N35" i="5"/>
  <c r="K35" i="5"/>
  <c r="AQ35" i="5" s="1"/>
  <c r="I35" i="5"/>
  <c r="F35" i="5"/>
  <c r="D35" i="5"/>
  <c r="V34" i="5"/>
  <c r="U34" i="5"/>
  <c r="S34" i="5"/>
  <c r="R34" i="5"/>
  <c r="Q34" i="5"/>
  <c r="P34" i="5"/>
  <c r="N34" i="5"/>
  <c r="M34" i="5"/>
  <c r="L34" i="5"/>
  <c r="K34" i="5"/>
  <c r="I34" i="5"/>
  <c r="H34" i="5"/>
  <c r="G34" i="5"/>
  <c r="F34" i="5"/>
  <c r="D34" i="5"/>
  <c r="C34" i="5"/>
  <c r="V33" i="5"/>
  <c r="U33" i="5"/>
  <c r="S33" i="5"/>
  <c r="R33" i="5"/>
  <c r="Q33" i="5"/>
  <c r="P33" i="5"/>
  <c r="N33" i="5"/>
  <c r="M33" i="5"/>
  <c r="L33" i="5"/>
  <c r="K33" i="5"/>
  <c r="I33" i="5"/>
  <c r="H33" i="5"/>
  <c r="G33" i="5"/>
  <c r="F33" i="5"/>
  <c r="D33" i="5"/>
  <c r="C33" i="5"/>
  <c r="V32" i="5"/>
  <c r="U32" i="5"/>
  <c r="S32" i="5"/>
  <c r="R32" i="5"/>
  <c r="Q32" i="5"/>
  <c r="P32" i="5"/>
  <c r="N32" i="5"/>
  <c r="M32" i="5"/>
  <c r="L32" i="5"/>
  <c r="K32" i="5"/>
  <c r="I32" i="5"/>
  <c r="H32" i="5"/>
  <c r="G32" i="5"/>
  <c r="F32" i="5"/>
  <c r="D32" i="5"/>
  <c r="C32" i="5"/>
  <c r="V31" i="5"/>
  <c r="U31" i="5"/>
  <c r="S31" i="5"/>
  <c r="R31" i="5"/>
  <c r="Q31" i="5"/>
  <c r="P31" i="5"/>
  <c r="N31" i="5"/>
  <c r="M31" i="5"/>
  <c r="L31" i="5"/>
  <c r="K31" i="5"/>
  <c r="I31" i="5"/>
  <c r="H31" i="5"/>
  <c r="G31" i="5"/>
  <c r="F31" i="5"/>
  <c r="D31" i="5"/>
  <c r="C31" i="5"/>
  <c r="V30" i="5"/>
  <c r="U30" i="5"/>
  <c r="S30" i="5"/>
  <c r="R30" i="5"/>
  <c r="Q30" i="5"/>
  <c r="P30" i="5"/>
  <c r="N30" i="5"/>
  <c r="M30" i="5"/>
  <c r="L30" i="5"/>
  <c r="K30" i="5"/>
  <c r="I30" i="5"/>
  <c r="H30" i="5"/>
  <c r="G30" i="5"/>
  <c r="F30" i="5"/>
  <c r="AT29" i="5" s="1"/>
  <c r="D30" i="5"/>
  <c r="AR29" i="5" s="1"/>
  <c r="C30" i="5"/>
  <c r="U29" i="5"/>
  <c r="S29" i="5"/>
  <c r="P29" i="5"/>
  <c r="N29" i="5"/>
  <c r="K29" i="5"/>
  <c r="I29" i="5"/>
  <c r="F29" i="5"/>
  <c r="D29" i="5"/>
  <c r="A29" i="5"/>
  <c r="Q28" i="5"/>
  <c r="P28" i="5"/>
  <c r="N28" i="5"/>
  <c r="M28" i="5"/>
  <c r="L28" i="5"/>
  <c r="K28" i="5"/>
  <c r="I28" i="5"/>
  <c r="H28" i="5"/>
  <c r="G28" i="5"/>
  <c r="F28" i="5"/>
  <c r="D28" i="5"/>
  <c r="C28" i="5"/>
  <c r="Q27" i="5"/>
  <c r="P27" i="5"/>
  <c r="N27" i="5"/>
  <c r="M27" i="5"/>
  <c r="L27" i="5"/>
  <c r="K27" i="5"/>
  <c r="I27" i="5"/>
  <c r="H27" i="5"/>
  <c r="G27" i="5"/>
  <c r="F27" i="5"/>
  <c r="D27" i="5"/>
  <c r="C27" i="5"/>
  <c r="Q26" i="5"/>
  <c r="P26" i="5"/>
  <c r="N26" i="5"/>
  <c r="M26" i="5"/>
  <c r="L26" i="5"/>
  <c r="K26" i="5"/>
  <c r="I26" i="5"/>
  <c r="H26" i="5"/>
  <c r="G26" i="5"/>
  <c r="F26" i="5"/>
  <c r="D26" i="5"/>
  <c r="C26" i="5"/>
  <c r="Q25" i="5"/>
  <c r="P25" i="5"/>
  <c r="N25" i="5"/>
  <c r="M25" i="5"/>
  <c r="L25" i="5"/>
  <c r="K25" i="5"/>
  <c r="I25" i="5"/>
  <c r="H25" i="5"/>
  <c r="G25" i="5"/>
  <c r="F25" i="5"/>
  <c r="D25" i="5"/>
  <c r="C25" i="5"/>
  <c r="Q24" i="5"/>
  <c r="P24" i="5"/>
  <c r="N24" i="5"/>
  <c r="M24" i="5"/>
  <c r="L24" i="5"/>
  <c r="K24" i="5"/>
  <c r="I24" i="5"/>
  <c r="H24" i="5"/>
  <c r="G24" i="5"/>
  <c r="F24" i="5"/>
  <c r="AT23" i="5" s="1"/>
  <c r="D24" i="5"/>
  <c r="AR23" i="5" s="1"/>
  <c r="C24" i="5"/>
  <c r="AR26" i="5"/>
  <c r="P23" i="5"/>
  <c r="N23" i="5"/>
  <c r="K23" i="5"/>
  <c r="I23" i="5"/>
  <c r="F23" i="5"/>
  <c r="D23" i="5"/>
  <c r="A23" i="5"/>
  <c r="L22" i="5"/>
  <c r="K22" i="5"/>
  <c r="I22" i="5"/>
  <c r="H22" i="5"/>
  <c r="G22" i="5"/>
  <c r="F22" i="5"/>
  <c r="D22" i="5"/>
  <c r="C22" i="5"/>
  <c r="L21" i="5"/>
  <c r="K21" i="5"/>
  <c r="I21" i="5"/>
  <c r="H21" i="5"/>
  <c r="G21" i="5"/>
  <c r="F21" i="5"/>
  <c r="D21" i="5"/>
  <c r="C21" i="5"/>
  <c r="L20" i="5"/>
  <c r="K20" i="5"/>
  <c r="I20" i="5"/>
  <c r="H20" i="5"/>
  <c r="G20" i="5"/>
  <c r="F20" i="5"/>
  <c r="D20" i="5"/>
  <c r="C20" i="5"/>
  <c r="L19" i="5"/>
  <c r="K19" i="5"/>
  <c r="I19" i="5"/>
  <c r="H19" i="5"/>
  <c r="G19" i="5"/>
  <c r="F19" i="5"/>
  <c r="D19" i="5"/>
  <c r="C19" i="5"/>
  <c r="L18" i="5"/>
  <c r="K18" i="5"/>
  <c r="I18" i="5"/>
  <c r="H18" i="5"/>
  <c r="G18" i="5"/>
  <c r="F18" i="5"/>
  <c r="AT17" i="5" s="1"/>
  <c r="D18" i="5"/>
  <c r="AR17" i="5" s="1"/>
  <c r="C18" i="5"/>
  <c r="K17" i="5"/>
  <c r="I17" i="5"/>
  <c r="F17" i="5"/>
  <c r="D17" i="5"/>
  <c r="A17" i="5"/>
  <c r="G16" i="5"/>
  <c r="F16" i="5"/>
  <c r="D16" i="5"/>
  <c r="C16" i="5"/>
  <c r="G15" i="5"/>
  <c r="F15" i="5"/>
  <c r="D15" i="5"/>
  <c r="C15" i="5"/>
  <c r="G14" i="5"/>
  <c r="F14" i="5"/>
  <c r="D14" i="5"/>
  <c r="C14" i="5"/>
  <c r="G13" i="5"/>
  <c r="F13" i="5"/>
  <c r="D13" i="5"/>
  <c r="C13" i="5"/>
  <c r="G12" i="5"/>
  <c r="F12" i="5"/>
  <c r="D12" i="5"/>
  <c r="C12" i="5"/>
  <c r="F11" i="5"/>
  <c r="AQ11" i="5" s="1"/>
  <c r="D11" i="5"/>
  <c r="AO11" i="5" s="1"/>
  <c r="A11" i="5"/>
  <c r="AR8" i="5"/>
  <c r="AO8" i="5"/>
  <c r="A5" i="5"/>
  <c r="AQ17" i="5" l="1"/>
  <c r="AR20" i="5"/>
  <c r="AO23" i="5"/>
  <c r="AO29" i="5"/>
  <c r="AO32" i="5" s="1"/>
  <c r="AR35" i="5"/>
  <c r="AR38" i="5" s="1"/>
  <c r="AQ41" i="5"/>
  <c r="AH14" i="6"/>
  <c r="AO17" i="5"/>
  <c r="AO20" i="5" s="1"/>
  <c r="AQ23" i="5"/>
  <c r="AQ29" i="5"/>
  <c r="AR32" i="5"/>
  <c r="AE20" i="6"/>
  <c r="AO35" i="5"/>
  <c r="AC41" i="5" s="1"/>
  <c r="AO41" i="5" s="1"/>
  <c r="AO44" i="5" s="1"/>
  <c r="AH26" i="6"/>
  <c r="AH32" i="6"/>
  <c r="AR11" i="5"/>
  <c r="AT11" i="5"/>
  <c r="AR44" i="5"/>
  <c r="AR14" i="5"/>
  <c r="AO26" i="5"/>
  <c r="AO14" i="5"/>
  <c r="AJ5" i="4"/>
  <c r="AH5" i="4"/>
  <c r="AG5" i="4"/>
  <c r="AE5" i="4"/>
  <c r="V34" i="4"/>
  <c r="U34" i="4"/>
  <c r="S34" i="4"/>
  <c r="R34" i="4"/>
  <c r="Q34" i="4"/>
  <c r="P34" i="4"/>
  <c r="N34" i="4"/>
  <c r="M34" i="4"/>
  <c r="L34" i="4"/>
  <c r="K34" i="4"/>
  <c r="I34" i="4"/>
  <c r="H34" i="4"/>
  <c r="G34" i="4"/>
  <c r="F34" i="4"/>
  <c r="D34" i="4"/>
  <c r="C34" i="4"/>
  <c r="V33" i="4"/>
  <c r="U33" i="4"/>
  <c r="S33" i="4"/>
  <c r="R33" i="4"/>
  <c r="Q33" i="4"/>
  <c r="P33" i="4"/>
  <c r="N33" i="4"/>
  <c r="M33" i="4"/>
  <c r="L33" i="4"/>
  <c r="K33" i="4"/>
  <c r="I33" i="4"/>
  <c r="H33" i="4"/>
  <c r="G33" i="4"/>
  <c r="F33" i="4"/>
  <c r="D33" i="4"/>
  <c r="C33" i="4"/>
  <c r="V32" i="4"/>
  <c r="U32" i="4"/>
  <c r="S32" i="4"/>
  <c r="R32" i="4"/>
  <c r="Q32" i="4"/>
  <c r="P32" i="4"/>
  <c r="N32" i="4"/>
  <c r="M32" i="4"/>
  <c r="L32" i="4"/>
  <c r="K32" i="4"/>
  <c r="I32" i="4"/>
  <c r="H32" i="4"/>
  <c r="G32" i="4"/>
  <c r="F32" i="4"/>
  <c r="D32" i="4"/>
  <c r="C32" i="4"/>
  <c r="V31" i="4"/>
  <c r="U31" i="4"/>
  <c r="S31" i="4"/>
  <c r="R31" i="4"/>
  <c r="Q31" i="4"/>
  <c r="P31" i="4"/>
  <c r="N31" i="4"/>
  <c r="M31" i="4"/>
  <c r="L31" i="4"/>
  <c r="K31" i="4"/>
  <c r="I31" i="4"/>
  <c r="H31" i="4"/>
  <c r="G31" i="4"/>
  <c r="F31" i="4"/>
  <c r="D31" i="4"/>
  <c r="C31" i="4"/>
  <c r="V30" i="4"/>
  <c r="U30" i="4"/>
  <c r="S30" i="4"/>
  <c r="R30" i="4"/>
  <c r="Q30" i="4"/>
  <c r="P30" i="4"/>
  <c r="N30" i="4"/>
  <c r="M30" i="4"/>
  <c r="L30" i="4"/>
  <c r="K30" i="4"/>
  <c r="I30" i="4"/>
  <c r="H30" i="4"/>
  <c r="G30" i="4"/>
  <c r="F30" i="4"/>
  <c r="AJ29" i="4" s="1"/>
  <c r="D30" i="4"/>
  <c r="AH29" i="4" s="1"/>
  <c r="C30" i="4"/>
  <c r="U29" i="4"/>
  <c r="S29" i="4"/>
  <c r="P29" i="4"/>
  <c r="N29" i="4"/>
  <c r="K29" i="4"/>
  <c r="I29" i="4"/>
  <c r="F29" i="4"/>
  <c r="D29" i="4"/>
  <c r="A29" i="4"/>
  <c r="Q28" i="4"/>
  <c r="P28" i="4"/>
  <c r="N28" i="4"/>
  <c r="M28" i="4"/>
  <c r="L28" i="4"/>
  <c r="K28" i="4"/>
  <c r="I28" i="4"/>
  <c r="H28" i="4"/>
  <c r="G28" i="4"/>
  <c r="F28" i="4"/>
  <c r="D28" i="4"/>
  <c r="C28" i="4"/>
  <c r="Q27" i="4"/>
  <c r="P27" i="4"/>
  <c r="N27" i="4"/>
  <c r="M27" i="4"/>
  <c r="L27" i="4"/>
  <c r="K27" i="4"/>
  <c r="I27" i="4"/>
  <c r="H27" i="4"/>
  <c r="G27" i="4"/>
  <c r="F27" i="4"/>
  <c r="D27" i="4"/>
  <c r="C27" i="4"/>
  <c r="Q26" i="4"/>
  <c r="P26" i="4"/>
  <c r="N26" i="4"/>
  <c r="M26" i="4"/>
  <c r="L26" i="4"/>
  <c r="K26" i="4"/>
  <c r="I26" i="4"/>
  <c r="H26" i="4"/>
  <c r="G26" i="4"/>
  <c r="F26" i="4"/>
  <c r="D26" i="4"/>
  <c r="C26" i="4"/>
  <c r="Q25" i="4"/>
  <c r="P25" i="4"/>
  <c r="N25" i="4"/>
  <c r="M25" i="4"/>
  <c r="L25" i="4"/>
  <c r="K25" i="4"/>
  <c r="I25" i="4"/>
  <c r="H25" i="4"/>
  <c r="G25" i="4"/>
  <c r="F25" i="4"/>
  <c r="D25" i="4"/>
  <c r="C25" i="4"/>
  <c r="Q24" i="4"/>
  <c r="P24" i="4"/>
  <c r="N24" i="4"/>
  <c r="M24" i="4"/>
  <c r="L24" i="4"/>
  <c r="K24" i="4"/>
  <c r="I24" i="4"/>
  <c r="H24" i="4"/>
  <c r="G24" i="4"/>
  <c r="F24" i="4"/>
  <c r="D24" i="4"/>
  <c r="C24" i="4"/>
  <c r="P23" i="4"/>
  <c r="N23" i="4"/>
  <c r="K23" i="4"/>
  <c r="I23" i="4"/>
  <c r="F23" i="4"/>
  <c r="D23" i="4"/>
  <c r="A23" i="4"/>
  <c r="L22" i="4"/>
  <c r="K22" i="4"/>
  <c r="I22" i="4"/>
  <c r="H22" i="4"/>
  <c r="G22" i="4"/>
  <c r="F22" i="4"/>
  <c r="D22" i="4"/>
  <c r="C22" i="4"/>
  <c r="L21" i="4"/>
  <c r="K21" i="4"/>
  <c r="I21" i="4"/>
  <c r="H21" i="4"/>
  <c r="G21" i="4"/>
  <c r="F21" i="4"/>
  <c r="D21" i="4"/>
  <c r="C21" i="4"/>
  <c r="L20" i="4"/>
  <c r="K20" i="4"/>
  <c r="I20" i="4"/>
  <c r="H20" i="4"/>
  <c r="G20" i="4"/>
  <c r="F20" i="4"/>
  <c r="D20" i="4"/>
  <c r="C20" i="4"/>
  <c r="L19" i="4"/>
  <c r="K19" i="4"/>
  <c r="I19" i="4"/>
  <c r="H19" i="4"/>
  <c r="G19" i="4"/>
  <c r="F19" i="4"/>
  <c r="D19" i="4"/>
  <c r="C19" i="4"/>
  <c r="L18" i="4"/>
  <c r="K18" i="4"/>
  <c r="I18" i="4"/>
  <c r="H18" i="4"/>
  <c r="G18" i="4"/>
  <c r="F18" i="4"/>
  <c r="D18" i="4"/>
  <c r="C18" i="4"/>
  <c r="K17" i="4"/>
  <c r="I17" i="4"/>
  <c r="F17" i="4"/>
  <c r="D17" i="4"/>
  <c r="A17" i="4"/>
  <c r="G16" i="4"/>
  <c r="F16" i="4"/>
  <c r="D16" i="4"/>
  <c r="C16" i="4"/>
  <c r="G15" i="4"/>
  <c r="F15" i="4"/>
  <c r="D15" i="4"/>
  <c r="C15" i="4"/>
  <c r="G14" i="4"/>
  <c r="F14" i="4"/>
  <c r="D14" i="4"/>
  <c r="C14" i="4"/>
  <c r="G13" i="4"/>
  <c r="F13" i="4"/>
  <c r="D13" i="4"/>
  <c r="C13" i="4"/>
  <c r="G12" i="4"/>
  <c r="F12" i="4"/>
  <c r="D12" i="4"/>
  <c r="AH11" i="4" s="1"/>
  <c r="C12" i="4"/>
  <c r="F11" i="4"/>
  <c r="AG11" i="4" s="1"/>
  <c r="D11" i="4"/>
  <c r="AE11" i="4" s="1"/>
  <c r="A11" i="4"/>
  <c r="A5" i="4"/>
  <c r="AE29" i="4" l="1"/>
  <c r="AE32" i="4" s="1"/>
  <c r="AO38" i="5"/>
  <c r="AG17" i="4"/>
  <c r="AJ11" i="4"/>
  <c r="AJ23" i="4"/>
  <c r="AH23" i="4"/>
  <c r="AH17" i="4"/>
  <c r="AJ17" i="4"/>
  <c r="AE23" i="4"/>
  <c r="AG29" i="4"/>
  <c r="AG23" i="4"/>
  <c r="AE17" i="4"/>
  <c r="AH8" i="4"/>
  <c r="AH32" i="4"/>
  <c r="AE8" i="4"/>
  <c r="AH14" i="4"/>
  <c r="AE14" i="4"/>
  <c r="G37" i="1"/>
  <c r="G38" i="1"/>
  <c r="G39" i="1"/>
  <c r="G40" i="1"/>
  <c r="C37" i="1"/>
  <c r="C38" i="1"/>
  <c r="C39" i="1"/>
  <c r="C40" i="1"/>
  <c r="G36" i="1"/>
  <c r="C36" i="1"/>
  <c r="L40" i="1"/>
  <c r="K40" i="1"/>
  <c r="I40" i="1"/>
  <c r="H40" i="1"/>
  <c r="L39" i="1"/>
  <c r="K39" i="1"/>
  <c r="I39" i="1"/>
  <c r="H39" i="1"/>
  <c r="L38" i="1"/>
  <c r="K38" i="1"/>
  <c r="I38" i="1"/>
  <c r="H38" i="1"/>
  <c r="L37" i="1"/>
  <c r="K37" i="1"/>
  <c r="I37" i="1"/>
  <c r="H37" i="1"/>
  <c r="L36" i="1"/>
  <c r="K36" i="1"/>
  <c r="I36" i="1"/>
  <c r="H36" i="1"/>
  <c r="G31" i="1"/>
  <c r="G32" i="1"/>
  <c r="G33" i="1"/>
  <c r="G34" i="1"/>
  <c r="C31" i="1"/>
  <c r="C32" i="1"/>
  <c r="C33" i="1"/>
  <c r="C34" i="1"/>
  <c r="G30" i="1"/>
  <c r="C30" i="1"/>
  <c r="Q40" i="1"/>
  <c r="P40" i="1"/>
  <c r="N40" i="1"/>
  <c r="M40" i="1"/>
  <c r="Q39" i="1"/>
  <c r="P39" i="1"/>
  <c r="N39" i="1"/>
  <c r="M39" i="1"/>
  <c r="Q38" i="1"/>
  <c r="P38" i="1"/>
  <c r="N38" i="1"/>
  <c r="M38" i="1"/>
  <c r="Q37" i="1"/>
  <c r="P37" i="1"/>
  <c r="N37" i="1"/>
  <c r="M37" i="1"/>
  <c r="Q36" i="1"/>
  <c r="P36" i="1"/>
  <c r="N36" i="1"/>
  <c r="M36" i="1"/>
  <c r="L34" i="1"/>
  <c r="K34" i="1"/>
  <c r="I34" i="1"/>
  <c r="H34" i="1"/>
  <c r="L33" i="1"/>
  <c r="K33" i="1"/>
  <c r="I33" i="1"/>
  <c r="H33" i="1"/>
  <c r="L32" i="1"/>
  <c r="K32" i="1"/>
  <c r="I32" i="1"/>
  <c r="H32" i="1"/>
  <c r="L31" i="1"/>
  <c r="K31" i="1"/>
  <c r="I31" i="1"/>
  <c r="H31" i="1"/>
  <c r="L30" i="1"/>
  <c r="K30" i="1"/>
  <c r="I30" i="1"/>
  <c r="H30" i="1"/>
  <c r="G25" i="1"/>
  <c r="G26" i="1"/>
  <c r="G27" i="1"/>
  <c r="G28" i="1"/>
  <c r="C25" i="1"/>
  <c r="C26" i="1"/>
  <c r="C27" i="1"/>
  <c r="C28" i="1"/>
  <c r="G24" i="1"/>
  <c r="C24" i="1"/>
  <c r="Q34" i="1"/>
  <c r="P34" i="1"/>
  <c r="N34" i="1"/>
  <c r="M34" i="1"/>
  <c r="Q33" i="1"/>
  <c r="P33" i="1"/>
  <c r="N33" i="1"/>
  <c r="M33" i="1"/>
  <c r="Q32" i="1"/>
  <c r="P32" i="1"/>
  <c r="N32" i="1"/>
  <c r="M32" i="1"/>
  <c r="Q31" i="1"/>
  <c r="P31" i="1"/>
  <c r="N31" i="1"/>
  <c r="M31" i="1"/>
  <c r="Q30" i="1"/>
  <c r="P30" i="1"/>
  <c r="N30" i="1"/>
  <c r="M30" i="1"/>
  <c r="V40" i="1"/>
  <c r="U40" i="1"/>
  <c r="S40" i="1"/>
  <c r="R40" i="1"/>
  <c r="V39" i="1"/>
  <c r="U39" i="1"/>
  <c r="S39" i="1"/>
  <c r="R39" i="1"/>
  <c r="V38" i="1"/>
  <c r="U38" i="1"/>
  <c r="S38" i="1"/>
  <c r="R38" i="1"/>
  <c r="V37" i="1"/>
  <c r="U37" i="1"/>
  <c r="S37" i="1"/>
  <c r="R37" i="1"/>
  <c r="V36" i="1"/>
  <c r="U36" i="1"/>
  <c r="S36" i="1"/>
  <c r="R36" i="1"/>
  <c r="L28" i="1"/>
  <c r="K28" i="1"/>
  <c r="I28" i="1"/>
  <c r="H28" i="1"/>
  <c r="L27" i="1"/>
  <c r="K27" i="1"/>
  <c r="I27" i="1"/>
  <c r="H27" i="1"/>
  <c r="L26" i="1"/>
  <c r="K26" i="1"/>
  <c r="I26" i="1"/>
  <c r="H26" i="1"/>
  <c r="L25" i="1"/>
  <c r="K25" i="1"/>
  <c r="I25" i="1"/>
  <c r="H25" i="1"/>
  <c r="L24" i="1"/>
  <c r="K24" i="1"/>
  <c r="I24" i="1"/>
  <c r="H24" i="1"/>
  <c r="G19" i="1"/>
  <c r="G20" i="1"/>
  <c r="G21" i="1"/>
  <c r="G22" i="1"/>
  <c r="C19" i="1"/>
  <c r="C20" i="1"/>
  <c r="C21" i="1"/>
  <c r="C22" i="1"/>
  <c r="G18" i="1"/>
  <c r="C18" i="1"/>
  <c r="AA40" i="1"/>
  <c r="Z40" i="1"/>
  <c r="X40" i="1"/>
  <c r="W40" i="1"/>
  <c r="AA39" i="1"/>
  <c r="Z39" i="1"/>
  <c r="X39" i="1"/>
  <c r="W39" i="1"/>
  <c r="AA38" i="1"/>
  <c r="Z38" i="1"/>
  <c r="X38" i="1"/>
  <c r="W38" i="1"/>
  <c r="AA37" i="1"/>
  <c r="Z37" i="1"/>
  <c r="X37" i="1"/>
  <c r="W37" i="1"/>
  <c r="AA36" i="1"/>
  <c r="Z36" i="1"/>
  <c r="X36" i="1"/>
  <c r="W36" i="1"/>
  <c r="Q28" i="1"/>
  <c r="P28" i="1"/>
  <c r="N28" i="1"/>
  <c r="M28" i="1"/>
  <c r="Q27" i="1"/>
  <c r="P27" i="1"/>
  <c r="N27" i="1"/>
  <c r="M27" i="1"/>
  <c r="Q26" i="1"/>
  <c r="P26" i="1"/>
  <c r="N26" i="1"/>
  <c r="M26" i="1"/>
  <c r="Q25" i="1"/>
  <c r="P25" i="1"/>
  <c r="N25" i="1"/>
  <c r="M25" i="1"/>
  <c r="Q24" i="1"/>
  <c r="P24" i="1"/>
  <c r="N24" i="1"/>
  <c r="M24" i="1"/>
  <c r="V34" i="1"/>
  <c r="U34" i="1"/>
  <c r="S34" i="1"/>
  <c r="R34" i="1"/>
  <c r="V33" i="1"/>
  <c r="U33" i="1"/>
  <c r="S33" i="1"/>
  <c r="R33" i="1"/>
  <c r="V32" i="1"/>
  <c r="U32" i="1"/>
  <c r="S32" i="1"/>
  <c r="R32" i="1"/>
  <c r="V31" i="1"/>
  <c r="U31" i="1"/>
  <c r="S31" i="1"/>
  <c r="R31" i="1"/>
  <c r="V30" i="1"/>
  <c r="U30" i="1"/>
  <c r="S30" i="1"/>
  <c r="R30" i="1"/>
  <c r="L22" i="1"/>
  <c r="K22" i="1"/>
  <c r="I22" i="1"/>
  <c r="H22" i="1"/>
  <c r="L21" i="1"/>
  <c r="K21" i="1"/>
  <c r="I21" i="1"/>
  <c r="H21" i="1"/>
  <c r="L20" i="1"/>
  <c r="K20" i="1"/>
  <c r="I20" i="1"/>
  <c r="H20" i="1"/>
  <c r="L19" i="1"/>
  <c r="K19" i="1"/>
  <c r="I19" i="1"/>
  <c r="H19" i="1"/>
  <c r="L18" i="1"/>
  <c r="K18" i="1"/>
  <c r="I18" i="1"/>
  <c r="H18" i="1"/>
  <c r="C13" i="1"/>
  <c r="C14" i="1"/>
  <c r="C15" i="1"/>
  <c r="C16" i="1"/>
  <c r="C12" i="1"/>
  <c r="G13" i="1"/>
  <c r="G14" i="1"/>
  <c r="G15" i="1"/>
  <c r="G16" i="1"/>
  <c r="G12" i="1"/>
  <c r="D31" i="1"/>
  <c r="F31" i="1"/>
  <c r="D32" i="1"/>
  <c r="F32" i="1"/>
  <c r="D33" i="1"/>
  <c r="F33" i="1"/>
  <c r="D34" i="1"/>
  <c r="F34" i="1"/>
  <c r="D37" i="1"/>
  <c r="F37" i="1"/>
  <c r="D38" i="1"/>
  <c r="F38" i="1"/>
  <c r="D39" i="1"/>
  <c r="F39" i="1"/>
  <c r="D40" i="1"/>
  <c r="F40" i="1"/>
  <c r="F36" i="1"/>
  <c r="AO35" i="1" s="1"/>
  <c r="D36" i="1"/>
  <c r="K35" i="1"/>
  <c r="I35" i="1"/>
  <c r="F30" i="1"/>
  <c r="AO29" i="1" s="1"/>
  <c r="D30" i="1"/>
  <c r="P35" i="1"/>
  <c r="N35" i="1"/>
  <c r="K29" i="1"/>
  <c r="I29" i="1"/>
  <c r="D25" i="1"/>
  <c r="F25" i="1"/>
  <c r="D26" i="1"/>
  <c r="F26" i="1"/>
  <c r="D27" i="1"/>
  <c r="F27" i="1"/>
  <c r="D28" i="1"/>
  <c r="F28" i="1"/>
  <c r="F24" i="1"/>
  <c r="AO23" i="1" s="1"/>
  <c r="D24" i="1"/>
  <c r="U35" i="1"/>
  <c r="S35" i="1"/>
  <c r="P29" i="1"/>
  <c r="N29" i="1"/>
  <c r="K23" i="1"/>
  <c r="I23" i="1"/>
  <c r="D19" i="1"/>
  <c r="F19" i="1"/>
  <c r="D20" i="1"/>
  <c r="F20" i="1"/>
  <c r="D21" i="1"/>
  <c r="F21" i="1"/>
  <c r="D22" i="1"/>
  <c r="F22" i="1"/>
  <c r="F18" i="1"/>
  <c r="D18" i="1"/>
  <c r="Z35" i="1"/>
  <c r="X35" i="1"/>
  <c r="U29" i="1"/>
  <c r="S29" i="1"/>
  <c r="P23" i="1"/>
  <c r="N23" i="1"/>
  <c r="K17" i="1"/>
  <c r="I17" i="1"/>
  <c r="F13" i="1"/>
  <c r="F14" i="1"/>
  <c r="F15" i="1"/>
  <c r="F16" i="1"/>
  <c r="F12" i="1"/>
  <c r="D13" i="1"/>
  <c r="D14" i="1"/>
  <c r="D15" i="1"/>
  <c r="D16" i="1"/>
  <c r="D12" i="1"/>
  <c r="F35" i="1"/>
  <c r="D35" i="1"/>
  <c r="F29" i="1"/>
  <c r="D29" i="1"/>
  <c r="AJ29" i="1" s="1"/>
  <c r="F23" i="1"/>
  <c r="D23" i="1"/>
  <c r="F17" i="1"/>
  <c r="D17" i="1"/>
  <c r="F11" i="1"/>
  <c r="AL11" i="1" s="1"/>
  <c r="D11" i="1"/>
  <c r="AJ11" i="1" s="1"/>
  <c r="AO5" i="1"/>
  <c r="AM5" i="1"/>
  <c r="AL5" i="1"/>
  <c r="AJ5" i="1"/>
  <c r="A35" i="1"/>
  <c r="A29" i="1"/>
  <c r="A23" i="1"/>
  <c r="A17" i="1"/>
  <c r="A11" i="1"/>
  <c r="A5" i="1"/>
  <c r="AJ35" i="1" l="1"/>
  <c r="AE20" i="4"/>
  <c r="AL35" i="1"/>
  <c r="AM29" i="1"/>
  <c r="AM35" i="1"/>
  <c r="AO17" i="1"/>
  <c r="AO11" i="1"/>
  <c r="AE26" i="4"/>
  <c r="AH26" i="4"/>
  <c r="AH20" i="4"/>
  <c r="AL17" i="1"/>
  <c r="AL29" i="1"/>
  <c r="AM8" i="1"/>
  <c r="AM11" i="1"/>
  <c r="AJ8" i="1"/>
  <c r="AM17" i="1"/>
  <c r="AM23" i="1"/>
  <c r="AJ23" i="1"/>
  <c r="AL23" i="1"/>
  <c r="AJ17" i="1"/>
  <c r="AJ38" i="1"/>
  <c r="AJ32" i="1"/>
  <c r="AJ14" i="1"/>
  <c r="AJ20" i="1" l="1"/>
  <c r="AJ26" i="1"/>
  <c r="AM20" i="1"/>
  <c r="AM14" i="1"/>
  <c r="AM26" i="1"/>
  <c r="AM38" i="1"/>
  <c r="AM32" i="1"/>
</calcChain>
</file>

<file path=xl/sharedStrings.xml><?xml version="1.0" encoding="utf-8"?>
<sst xmlns="http://schemas.openxmlformats.org/spreadsheetml/2006/main" count="946" uniqueCount="39">
  <si>
    <t>Ｄ１</t>
    <phoneticPr fontId="1"/>
  </si>
  <si>
    <t>Ｓ１</t>
    <phoneticPr fontId="1"/>
  </si>
  <si>
    <t>Ｄ２</t>
    <phoneticPr fontId="1"/>
  </si>
  <si>
    <t>Ｓ２</t>
    <phoneticPr fontId="1"/>
  </si>
  <si>
    <t>Ｓ３</t>
    <phoneticPr fontId="1"/>
  </si>
  <si>
    <t>－</t>
    <phoneticPr fontId="1"/>
  </si>
  <si>
    <t>結果</t>
    <rPh sb="0" eb="2">
      <t>ケッカ</t>
    </rPh>
    <phoneticPr fontId="1"/>
  </si>
  <si>
    <t>チーム名１</t>
    <rPh sb="3" eb="4">
      <t>メイ</t>
    </rPh>
    <phoneticPr fontId="1"/>
  </si>
  <si>
    <t>チーム名２</t>
    <rPh sb="3" eb="4">
      <t>メイ</t>
    </rPh>
    <phoneticPr fontId="1"/>
  </si>
  <si>
    <t>チーム名３</t>
    <rPh sb="3" eb="4">
      <t>メイ</t>
    </rPh>
    <phoneticPr fontId="1"/>
  </si>
  <si>
    <t>チーム名４</t>
    <rPh sb="3" eb="4">
      <t>メイ</t>
    </rPh>
    <phoneticPr fontId="1"/>
  </si>
  <si>
    <t>チーム名５</t>
    <rPh sb="3" eb="4">
      <t>メイ</t>
    </rPh>
    <phoneticPr fontId="1"/>
  </si>
  <si>
    <t>チーム名６</t>
    <rPh sb="3" eb="4">
      <t>メイ</t>
    </rPh>
    <phoneticPr fontId="1"/>
  </si>
  <si>
    <t>ポイント</t>
    <phoneticPr fontId="1"/>
  </si>
  <si>
    <t>勝敗</t>
    <rPh sb="0" eb="2">
      <t>ショウハイ</t>
    </rPh>
    <phoneticPr fontId="1"/>
  </si>
  <si>
    <t>取得ゲーム</t>
    <rPh sb="0" eb="2">
      <t>シュトク</t>
    </rPh>
    <phoneticPr fontId="1"/>
  </si>
  <si>
    <t>順位</t>
    <rPh sb="0" eb="2">
      <t>ジュンイ</t>
    </rPh>
    <phoneticPr fontId="1"/>
  </si>
  <si>
    <t>黄色の部分を入力してください</t>
    <rPh sb="0" eb="2">
      <t>キイロ</t>
    </rPh>
    <rPh sb="3" eb="5">
      <t>ブブン</t>
    </rPh>
    <rPh sb="6" eb="8">
      <t>ニュウリョク</t>
    </rPh>
    <phoneticPr fontId="1"/>
  </si>
  <si>
    <t>選手名記入欄</t>
    <rPh sb="0" eb="3">
      <t>センシュメイ</t>
    </rPh>
    <rPh sb="3" eb="5">
      <t>キニュウ</t>
    </rPh>
    <rPh sb="5" eb="6">
      <t>ラン</t>
    </rPh>
    <phoneticPr fontId="1"/>
  </si>
  <si>
    <t>Ｘリーグ</t>
    <phoneticPr fontId="1"/>
  </si>
  <si>
    <t>チーム名7</t>
    <rPh sb="3" eb="4">
      <t>メイ</t>
    </rPh>
    <phoneticPr fontId="1"/>
  </si>
  <si>
    <r>
      <t>自動入力、自動計算しますので、入力不要です。</t>
    </r>
    <r>
      <rPr>
        <b/>
        <sz val="12"/>
        <color rgb="FFFF0000"/>
        <rFont val="ＭＳ Ｐゴシック"/>
        <family val="3"/>
        <charset val="128"/>
        <scheme val="minor"/>
      </rPr>
      <t>ただし、両者未対戦の場合は双方０－５となりますので、手入力で修正してください。</t>
    </r>
    <rPh sb="0" eb="2">
      <t>ジドウ</t>
    </rPh>
    <rPh sb="2" eb="4">
      <t>ニュウリョク</t>
    </rPh>
    <rPh sb="5" eb="7">
      <t>ジドウ</t>
    </rPh>
    <rPh sb="7" eb="9">
      <t>ケイサン</t>
    </rPh>
    <rPh sb="15" eb="17">
      <t>ニュウリョク</t>
    </rPh>
    <rPh sb="17" eb="19">
      <t>フヨウ</t>
    </rPh>
    <rPh sb="26" eb="27">
      <t>リョウ</t>
    </rPh>
    <rPh sb="27" eb="28">
      <t>シャ</t>
    </rPh>
    <rPh sb="28" eb="31">
      <t>ミタイセン</t>
    </rPh>
    <rPh sb="32" eb="34">
      <t>バアイ</t>
    </rPh>
    <rPh sb="35" eb="37">
      <t>ソウホウ</t>
    </rPh>
    <rPh sb="48" eb="49">
      <t>テ</t>
    </rPh>
    <rPh sb="49" eb="51">
      <t>ニュウリョク</t>
    </rPh>
    <rPh sb="52" eb="54">
      <t>シュウセイ</t>
    </rPh>
    <phoneticPr fontId="1"/>
  </si>
  <si>
    <t>男８部リーグ</t>
    <rPh sb="0" eb="1">
      <t>オトコ</t>
    </rPh>
    <rPh sb="2" eb="3">
      <t>ブ</t>
    </rPh>
    <phoneticPr fontId="1"/>
  </si>
  <si>
    <t>AAA</t>
    <phoneticPr fontId="1"/>
  </si>
  <si>
    <t>BBB</t>
    <phoneticPr fontId="1"/>
  </si>
  <si>
    <t>CCC</t>
    <phoneticPr fontId="1"/>
  </si>
  <si>
    <t>DDD</t>
    <phoneticPr fontId="1"/>
  </si>
  <si>
    <t>EEE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</si>
  <si>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</si>
  <si>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</si>
  <si>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</si>
  <si>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</si>
  <si>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</si>
  <si>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aa</t>
    <phoneticPr fontId="1"/>
  </si>
  <si>
    <t>bb</t>
    <phoneticPr fontId="1"/>
  </si>
  <si>
    <t>cc</t>
    <phoneticPr fontId="1"/>
  </si>
  <si>
    <t>dd</t>
    <phoneticPr fontId="1"/>
  </si>
  <si>
    <t>ee</t>
    <phoneticPr fontId="1"/>
  </si>
  <si>
    <t>WO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</si>
</sst>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" borderId="43" xfId="0" applyFill="1" applyBorder="1">
      <alignment vertical="center"/>
    </xf>
    <xf numFmtId="0" fontId="0" fillId="3" borderId="48" xfId="0" applyFill="1" applyBorder="1">
      <alignment vertical="center"/>
    </xf>
    <xf numFmtId="0" fontId="0" fillId="3" borderId="50" xfId="0" applyFill="1" applyBorder="1">
      <alignment vertical="center"/>
    </xf>
    <xf numFmtId="0" fontId="0" fillId="3" borderId="47" xfId="0" applyFill="1" applyBorder="1">
      <alignment vertical="center"/>
    </xf>
    <xf numFmtId="0" fontId="0" fillId="3" borderId="49" xfId="0" applyFill="1" applyBorder="1">
      <alignment vertical="center"/>
    </xf>
    <xf numFmtId="0" fontId="0" fillId="3" borderId="51" xfId="0" applyFill="1" applyBorder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5" borderId="63" xfId="0" applyFill="1" applyBorder="1">
      <alignment vertical="center"/>
    </xf>
    <xf numFmtId="0" fontId="0" fillId="5" borderId="64" xfId="0" applyFill="1" applyBorder="1">
      <alignment vertical="center"/>
    </xf>
    <xf numFmtId="0" fontId="0" fillId="5" borderId="48" xfId="0" applyFill="1" applyBorder="1">
      <alignment vertical="center"/>
    </xf>
    <xf numFmtId="0" fontId="0" fillId="5" borderId="49" xfId="0" applyFill="1" applyBorder="1">
      <alignment vertical="center"/>
    </xf>
    <xf numFmtId="0" fontId="0" fillId="5" borderId="65" xfId="0" applyFill="1" applyBorder="1">
      <alignment vertical="center"/>
    </xf>
    <xf numFmtId="0" fontId="0" fillId="5" borderId="66" xfId="0" applyFill="1" applyBorder="1">
      <alignment vertical="center"/>
    </xf>
    <xf numFmtId="0" fontId="0" fillId="5" borderId="43" xfId="0" applyFill="1" applyBorder="1">
      <alignment vertical="center"/>
    </xf>
    <xf numFmtId="0" fontId="0" fillId="5" borderId="47" xfId="0" applyFill="1" applyBorder="1">
      <alignment vertical="center"/>
    </xf>
    <xf numFmtId="0" fontId="0" fillId="5" borderId="50" xfId="0" applyFill="1" applyBorder="1">
      <alignment vertical="center"/>
    </xf>
    <xf numFmtId="0" fontId="0" fillId="5" borderId="51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29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5" borderId="63" xfId="0" applyFill="1" applyBorder="1" applyAlignment="1">
      <alignment horizontal="center" vertical="center"/>
    </xf>
    <xf numFmtId="0" fontId="0" fillId="5" borderId="48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64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6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5" borderId="6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5" fillId="5" borderId="62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176" fontId="2" fillId="5" borderId="53" xfId="0" applyNumberFormat="1" applyFont="1" applyFill="1" applyBorder="1" applyAlignment="1">
      <alignment horizontal="center" vertical="center"/>
    </xf>
    <xf numFmtId="176" fontId="2" fillId="5" borderId="0" xfId="0" applyNumberFormat="1" applyFont="1" applyFill="1" applyBorder="1" applyAlignment="1">
      <alignment horizontal="center" vertical="center"/>
    </xf>
    <xf numFmtId="176" fontId="2" fillId="5" borderId="56" xfId="0" applyNumberFormat="1" applyFont="1" applyFill="1" applyBorder="1" applyAlignment="1">
      <alignment horizontal="center" vertical="center"/>
    </xf>
    <xf numFmtId="176" fontId="2" fillId="5" borderId="54" xfId="0" applyNumberFormat="1" applyFont="1" applyFill="1" applyBorder="1" applyAlignment="1">
      <alignment horizontal="center" vertical="center"/>
    </xf>
    <xf numFmtId="176" fontId="2" fillId="5" borderId="8" xfId="0" applyNumberFormat="1" applyFont="1" applyFill="1" applyBorder="1" applyAlignment="1">
      <alignment horizontal="center" vertical="center"/>
    </xf>
    <xf numFmtId="176" fontId="2" fillId="5" borderId="57" xfId="0" applyNumberFormat="1" applyFont="1" applyFill="1" applyBorder="1" applyAlignment="1">
      <alignment horizontal="center" vertical="center"/>
    </xf>
    <xf numFmtId="176" fontId="2" fillId="5" borderId="6" xfId="0" applyNumberFormat="1" applyFont="1" applyFill="1" applyBorder="1" applyAlignment="1">
      <alignment horizontal="center" vertical="center"/>
    </xf>
    <xf numFmtId="176" fontId="2" fillId="5" borderId="9" xfId="0" applyNumberFormat="1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 textRotation="90"/>
    </xf>
    <xf numFmtId="0" fontId="0" fillId="5" borderId="20" xfId="0" applyFill="1" applyBorder="1" applyAlignment="1">
      <alignment horizontal="center" vertical="center" textRotation="90"/>
    </xf>
    <xf numFmtId="0" fontId="0" fillId="5" borderId="21" xfId="0" applyFill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222250</xdr:colOff>
      <xdr:row>35</xdr:row>
      <xdr:rowOff>47625</xdr:rowOff>
    </xdr:from>
    <xdr:to>
      <xdr:col>24</xdr:col>
      <xdr:colOff>158750</xdr:colOff>
      <xdr:row>40</xdr:row>
      <xdr:rowOff>142875</xdr:rowOff>
    </xdr:to>
    <xdr:sp macro="" textlink="">
      <xdr:nvSpPr>
        <xdr:cNvPr id="2" name="四角形吹き出し 1"/>
        <xdr:cNvSpPr/>
      </xdr:nvSpPr>
      <xdr:spPr>
        <a:xfrm>
          <a:off x="9794875" y="7016750"/>
          <a:ext cx="2936875" cy="968375"/>
        </a:xfrm>
        <a:prstGeom prst="wedgeRectCallout">
          <a:avLst>
            <a:gd name="adj1" fmla="val -34460"/>
            <a:gd name="adj2" fmla="val -75205"/>
          </a:avLst>
        </a:prstGeom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b="1">
              <a:solidFill>
                <a:schemeClr val="bg1"/>
              </a:solidFill>
            </a:rPr>
            <a:t>DDD</a:t>
          </a:r>
          <a:r>
            <a:rPr kumimoji="1" lang="ja-JP" altLang="en-US" sz="1600" b="1">
              <a:solidFill>
                <a:schemeClr val="bg1"/>
              </a:solidFill>
            </a:rPr>
            <a:t>と</a:t>
          </a:r>
          <a:r>
            <a:rPr kumimoji="1" lang="en-US" altLang="ja-JP" sz="1600" b="1">
              <a:solidFill>
                <a:schemeClr val="bg1"/>
              </a:solidFill>
            </a:rPr>
            <a:t>EEE</a:t>
          </a:r>
          <a:r>
            <a:rPr kumimoji="1" lang="ja-JP" altLang="en-US" sz="1600" b="1">
              <a:solidFill>
                <a:schemeClr val="bg1"/>
              </a:solidFill>
            </a:rPr>
            <a:t>が未対戦となるので、こちらの表の</a:t>
          </a:r>
          <a:r>
            <a:rPr kumimoji="1" lang="en-US" altLang="ja-JP" sz="1600" b="1">
              <a:solidFill>
                <a:schemeClr val="bg1"/>
              </a:solidFill>
            </a:rPr>
            <a:t>s</a:t>
          </a:r>
          <a:r>
            <a:rPr kumimoji="1" lang="ja-JP" altLang="en-US" sz="1600" b="1">
              <a:solidFill>
                <a:schemeClr val="bg1"/>
              </a:solidFill>
            </a:rPr>
            <a:t>スコア</a:t>
          </a:r>
          <a:r>
            <a:rPr kumimoji="1" lang="en-US" altLang="ja-JP" sz="1600" b="1">
              <a:solidFill>
                <a:schemeClr val="bg1"/>
              </a:solidFill>
            </a:rPr>
            <a:t>―</a:t>
          </a:r>
          <a:r>
            <a:rPr kumimoji="1" lang="ja-JP" altLang="en-US" sz="1600" b="1">
              <a:solidFill>
                <a:schemeClr val="bg1"/>
              </a:solidFill>
            </a:rPr>
            <a:t>は手入力で修正する（赤字部分）</a:t>
          </a:r>
        </a:p>
      </xdr:txBody>
    </xdr:sp>
    <xdr:clientData/>
  </xdr:twoCellAnchor>
  <xdr:twoCellAnchor>
    <xdr:from>
      <xdr:col>37</xdr:col>
      <xdr:colOff>381001</xdr:colOff>
      <xdr:row>9</xdr:row>
      <xdr:rowOff>174625</xdr:rowOff>
    </xdr:from>
    <xdr:to>
      <xdr:col>40</xdr:col>
      <xdr:colOff>238126</xdr:colOff>
      <xdr:row>16</xdr:row>
      <xdr:rowOff>95250</xdr:rowOff>
    </xdr:to>
    <xdr:sp macro="" textlink="">
      <xdr:nvSpPr>
        <xdr:cNvPr id="3" name="四角形吹き出し 2"/>
        <xdr:cNvSpPr/>
      </xdr:nvSpPr>
      <xdr:spPr>
        <a:xfrm>
          <a:off x="18700751" y="2206625"/>
          <a:ext cx="1905000" cy="1254125"/>
        </a:xfrm>
        <a:prstGeom prst="wedgeRectCallout">
          <a:avLst>
            <a:gd name="adj1" fmla="val -66834"/>
            <a:gd name="adj2" fmla="val -48976"/>
          </a:avLst>
        </a:prstGeom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</a:rPr>
            <a:t>ポイントは</a:t>
          </a:r>
          <a:r>
            <a:rPr kumimoji="1" lang="en-US" altLang="ja-JP" sz="1600" b="1">
              <a:solidFill>
                <a:schemeClr val="bg1"/>
              </a:solidFill>
            </a:rPr>
            <a:t>BBB</a:t>
          </a:r>
          <a:r>
            <a:rPr kumimoji="1" lang="ja-JP" altLang="en-US" sz="1600" b="1">
              <a:solidFill>
                <a:schemeClr val="bg1"/>
              </a:solidFill>
            </a:rPr>
            <a:t>の方が上であるが、直接</a:t>
          </a:r>
          <a:r>
            <a:rPr kumimoji="1" lang="en-US" altLang="ja-JP" sz="1600" b="1">
              <a:solidFill>
                <a:schemeClr val="bg1"/>
              </a:solidFill>
            </a:rPr>
            <a:t>s</a:t>
          </a:r>
          <a:r>
            <a:rPr kumimoji="1" lang="ja-JP" altLang="en-US" sz="1600" b="1">
              <a:solidFill>
                <a:schemeClr val="bg1"/>
              </a:solidFill>
            </a:rPr>
            <a:t>対決で</a:t>
          </a:r>
          <a:r>
            <a:rPr kumimoji="1" lang="en-US" altLang="ja-JP" sz="1600" b="1">
              <a:solidFill>
                <a:schemeClr val="bg1"/>
              </a:solidFill>
            </a:rPr>
            <a:t>AAA</a:t>
          </a:r>
          <a:r>
            <a:rPr kumimoji="1" lang="ja-JP" altLang="en-US" sz="1600" b="1">
              <a:solidFill>
                <a:schemeClr val="bg1"/>
              </a:solidFill>
            </a:rPr>
            <a:t>が上にくる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M23" sqref="AM23"/>
    </sheetView>
  </sheetViews>
  <sheetFormatPr defaultRowHeight="13" x14ac:dyDescent="0.2"/>
  <cols>
    <col min="1" max="1" width="4.90625" customWidth="1"/>
    <col min="2" max="2" width="8" customWidth="1"/>
    <col min="3" max="3" width="9.6328125" customWidth="1"/>
    <col min="4" max="4" width="5.7265625" style="1" customWidth="1"/>
    <col min="5" max="5" width="4.6328125" customWidth="1"/>
    <col min="6" max="6" width="5.6328125" style="1" customWidth="1"/>
    <col min="7" max="8" width="9.453125" customWidth="1"/>
    <col min="9" max="9" width="5.6328125" style="1" customWidth="1"/>
    <col min="10" max="10" width="4.6328125" customWidth="1"/>
    <col min="11" max="11" width="5.6328125" style="1" customWidth="1"/>
    <col min="12" max="12" width="9.453125" customWidth="1"/>
    <col min="14" max="14" width="5.6328125" style="1" customWidth="1"/>
    <col min="15" max="15" width="4.6328125" customWidth="1"/>
    <col min="16" max="16" width="5.6328125" style="1" customWidth="1"/>
    <col min="19" max="19" width="5.6328125" style="1" customWidth="1"/>
    <col min="20" max="20" width="4.6328125" customWidth="1"/>
    <col min="21" max="21" width="5.6328125" style="1" customWidth="1"/>
    <col min="24" max="24" width="5.6328125" style="1" customWidth="1"/>
    <col min="25" max="25" width="4.6328125" customWidth="1"/>
    <col min="26" max="26" width="5.6328125" style="1" customWidth="1"/>
    <col min="28" max="28" width="5.6328125" customWidth="1"/>
    <col min="29" max="29" width="4.453125" customWidth="1"/>
    <col min="30" max="30" width="5.36328125" customWidth="1"/>
    <col min="31" max="31" width="5.6328125" customWidth="1"/>
    <col min="32" max="32" width="4.453125" customWidth="1"/>
    <col min="33" max="34" width="5.6328125" customWidth="1"/>
    <col min="35" max="35" width="4.453125" customWidth="1"/>
    <col min="36" max="36" width="5.6328125" customWidth="1"/>
  </cols>
  <sheetData>
    <row r="1" spans="1:37" ht="10.5" customHeight="1" thickBot="1" x14ac:dyDescent="0.25"/>
    <row r="2" spans="1:37" ht="38.25" customHeight="1" thickBot="1" x14ac:dyDescent="0.25">
      <c r="C2" s="135" t="s">
        <v>17</v>
      </c>
      <c r="D2" s="136"/>
      <c r="E2" s="136"/>
      <c r="F2" s="136"/>
      <c r="G2" s="137"/>
      <c r="I2" s="138" t="s">
        <v>21</v>
      </c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  <c r="W2" s="141" t="s">
        <v>18</v>
      </c>
      <c r="X2" s="142"/>
      <c r="Y2" s="142"/>
      <c r="Z2" s="143"/>
    </row>
    <row r="3" spans="1:37" ht="13.5" thickBot="1" x14ac:dyDescent="0.25"/>
    <row r="4" spans="1:37" ht="22.5" customHeight="1" thickBot="1" x14ac:dyDescent="0.25">
      <c r="A4" s="144" t="s">
        <v>22</v>
      </c>
      <c r="B4" s="145"/>
      <c r="C4" s="146" t="s">
        <v>23</v>
      </c>
      <c r="D4" s="147"/>
      <c r="E4" s="147"/>
      <c r="F4" s="147"/>
      <c r="G4" s="148"/>
      <c r="H4" s="146" t="s">
        <v>24</v>
      </c>
      <c r="I4" s="147"/>
      <c r="J4" s="147"/>
      <c r="K4" s="147"/>
      <c r="L4" s="148"/>
      <c r="M4" s="146" t="s">
        <v>25</v>
      </c>
      <c r="N4" s="147"/>
      <c r="O4" s="147"/>
      <c r="P4" s="147"/>
      <c r="Q4" s="148"/>
      <c r="R4" s="146" t="s">
        <v>26</v>
      </c>
      <c r="S4" s="147"/>
      <c r="T4" s="147"/>
      <c r="U4" s="147"/>
      <c r="V4" s="148"/>
      <c r="W4" s="146" t="s">
        <v>27</v>
      </c>
      <c r="X4" s="147"/>
      <c r="Y4" s="147"/>
      <c r="Z4" s="147"/>
      <c r="AA4" s="148"/>
      <c r="AB4" s="130" t="s">
        <v>14</v>
      </c>
      <c r="AC4" s="131"/>
      <c r="AD4" s="131"/>
      <c r="AE4" s="132" t="s">
        <v>13</v>
      </c>
      <c r="AF4" s="131"/>
      <c r="AG4" s="133"/>
      <c r="AH4" s="131" t="s">
        <v>15</v>
      </c>
      <c r="AI4" s="131"/>
      <c r="AJ4" s="134"/>
      <c r="AK4" s="25" t="s">
        <v>16</v>
      </c>
    </row>
    <row r="5" spans="1:37" ht="15" customHeight="1" thickBot="1" x14ac:dyDescent="0.25">
      <c r="A5" s="107" t="str">
        <f>C4</f>
        <v>AAA</v>
      </c>
      <c r="B5" s="10" t="s">
        <v>6</v>
      </c>
      <c r="C5" s="110"/>
      <c r="D5" s="111"/>
      <c r="E5" s="111"/>
      <c r="F5" s="111"/>
      <c r="G5" s="112"/>
      <c r="H5" s="6"/>
      <c r="I5" s="54">
        <v>4</v>
      </c>
      <c r="J5" s="7" t="s">
        <v>5</v>
      </c>
      <c r="K5" s="59">
        <v>1</v>
      </c>
      <c r="L5" s="8"/>
      <c r="M5" s="6"/>
      <c r="N5" s="54">
        <v>2</v>
      </c>
      <c r="O5" s="7" t="s">
        <v>5</v>
      </c>
      <c r="P5" s="59">
        <v>3</v>
      </c>
      <c r="Q5" s="81"/>
      <c r="R5" s="6"/>
      <c r="S5" s="54">
        <v>5</v>
      </c>
      <c r="T5" s="7" t="s">
        <v>5</v>
      </c>
      <c r="U5" s="59">
        <v>0</v>
      </c>
      <c r="V5" s="81"/>
      <c r="W5" s="6"/>
      <c r="X5" s="54">
        <v>3</v>
      </c>
      <c r="Y5" s="7" t="s">
        <v>5</v>
      </c>
      <c r="Z5" s="59">
        <v>2</v>
      </c>
      <c r="AA5" s="81"/>
      <c r="AB5" s="119">
        <v>3</v>
      </c>
      <c r="AC5" s="122" t="s">
        <v>5</v>
      </c>
      <c r="AD5" s="125">
        <v>1</v>
      </c>
      <c r="AE5" s="128">
        <f>SUM(I5,N5,S5,X5)</f>
        <v>14</v>
      </c>
      <c r="AF5" s="90" t="s">
        <v>5</v>
      </c>
      <c r="AG5" s="92">
        <f>SUM(K5,P5,U5,Z5)</f>
        <v>6</v>
      </c>
      <c r="AH5" s="90">
        <f>SUM(I6:I10,N6,N7,N8,N9,N10,S6,S7,S8,S9,S10,X6,X7,X8,X9,X10)</f>
        <v>102</v>
      </c>
      <c r="AI5" s="90" t="s">
        <v>5</v>
      </c>
      <c r="AJ5" s="94">
        <f>SUM(K6:K10,P6,P7,P8,P9,P10,U6,U7,U8,U9,U10,Z6,Z7,Z8,Z9,Z10)</f>
        <v>75</v>
      </c>
      <c r="AK5" s="96">
        <v>1</v>
      </c>
    </row>
    <row r="6" spans="1:37" ht="15" customHeight="1" thickTop="1" x14ac:dyDescent="0.2">
      <c r="A6" s="108"/>
      <c r="B6" s="9" t="s">
        <v>0</v>
      </c>
      <c r="C6" s="113"/>
      <c r="D6" s="114"/>
      <c r="E6" s="114"/>
      <c r="F6" s="114"/>
      <c r="G6" s="115"/>
      <c r="H6" s="64" t="s">
        <v>28</v>
      </c>
      <c r="I6" s="55">
        <v>6</v>
      </c>
      <c r="J6" s="11" t="s">
        <v>5</v>
      </c>
      <c r="K6" s="60">
        <v>1</v>
      </c>
      <c r="L6" s="67" t="s">
        <v>33</v>
      </c>
      <c r="M6" s="64"/>
      <c r="N6" s="55">
        <v>4</v>
      </c>
      <c r="O6" s="11" t="s">
        <v>5</v>
      </c>
      <c r="P6" s="60">
        <v>6</v>
      </c>
      <c r="Q6" s="67"/>
      <c r="R6" s="18"/>
      <c r="S6" s="55">
        <v>6</v>
      </c>
      <c r="T6" s="11" t="s">
        <v>5</v>
      </c>
      <c r="U6" s="60">
        <v>2</v>
      </c>
      <c r="V6" s="67"/>
      <c r="W6" s="18"/>
      <c r="X6" s="55">
        <v>6</v>
      </c>
      <c r="Y6" s="11" t="s">
        <v>5</v>
      </c>
      <c r="Z6" s="60">
        <v>4</v>
      </c>
      <c r="AA6" s="67"/>
      <c r="AB6" s="120"/>
      <c r="AC6" s="123"/>
      <c r="AD6" s="126"/>
      <c r="AE6" s="129"/>
      <c r="AF6" s="91"/>
      <c r="AG6" s="93"/>
      <c r="AH6" s="91"/>
      <c r="AI6" s="91"/>
      <c r="AJ6" s="95"/>
      <c r="AK6" s="97"/>
    </row>
    <row r="7" spans="1:37" ht="15" customHeight="1" x14ac:dyDescent="0.2">
      <c r="A7" s="108"/>
      <c r="B7" s="4" t="s">
        <v>2</v>
      </c>
      <c r="C7" s="113"/>
      <c r="D7" s="114"/>
      <c r="E7" s="114"/>
      <c r="F7" s="114"/>
      <c r="G7" s="115"/>
      <c r="H7" s="65" t="s">
        <v>29</v>
      </c>
      <c r="I7" s="56">
        <v>6</v>
      </c>
      <c r="J7" s="2" t="s">
        <v>5</v>
      </c>
      <c r="K7" s="61">
        <v>2</v>
      </c>
      <c r="L7" s="68" t="s">
        <v>34</v>
      </c>
      <c r="M7" s="65"/>
      <c r="N7" s="56">
        <v>6</v>
      </c>
      <c r="O7" s="2" t="s">
        <v>5</v>
      </c>
      <c r="P7" s="61">
        <v>2</v>
      </c>
      <c r="Q7" s="68"/>
      <c r="R7" s="19"/>
      <c r="S7" s="56">
        <v>6</v>
      </c>
      <c r="T7" s="2" t="s">
        <v>5</v>
      </c>
      <c r="U7" s="61">
        <v>3</v>
      </c>
      <c r="V7" s="68"/>
      <c r="W7" s="19"/>
      <c r="X7" s="56">
        <v>6</v>
      </c>
      <c r="Y7" s="2" t="s">
        <v>5</v>
      </c>
      <c r="Z7" s="61">
        <v>4</v>
      </c>
      <c r="AA7" s="68"/>
      <c r="AB7" s="120"/>
      <c r="AC7" s="123"/>
      <c r="AD7" s="126"/>
      <c r="AE7" s="129"/>
      <c r="AF7" s="91"/>
      <c r="AG7" s="93"/>
      <c r="AH7" s="91"/>
      <c r="AI7" s="91"/>
      <c r="AJ7" s="95"/>
      <c r="AK7" s="97"/>
    </row>
    <row r="8" spans="1:37" ht="15" customHeight="1" x14ac:dyDescent="0.2">
      <c r="A8" s="108"/>
      <c r="B8" s="4" t="s">
        <v>1</v>
      </c>
      <c r="C8" s="113"/>
      <c r="D8" s="114"/>
      <c r="E8" s="114"/>
      <c r="F8" s="114"/>
      <c r="G8" s="115"/>
      <c r="H8" s="65" t="s">
        <v>30</v>
      </c>
      <c r="I8" s="56">
        <v>6</v>
      </c>
      <c r="J8" s="2" t="s">
        <v>5</v>
      </c>
      <c r="K8" s="61">
        <v>3</v>
      </c>
      <c r="L8" s="68" t="s">
        <v>35</v>
      </c>
      <c r="M8" s="65"/>
      <c r="N8" s="56">
        <v>6</v>
      </c>
      <c r="O8" s="2" t="s">
        <v>5</v>
      </c>
      <c r="P8" s="61">
        <v>1</v>
      </c>
      <c r="Q8" s="68"/>
      <c r="R8" s="19"/>
      <c r="S8" s="56">
        <v>7</v>
      </c>
      <c r="T8" s="2" t="s">
        <v>5</v>
      </c>
      <c r="U8" s="61">
        <v>5</v>
      </c>
      <c r="V8" s="68"/>
      <c r="W8" s="19"/>
      <c r="X8" s="56">
        <v>4</v>
      </c>
      <c r="Y8" s="2" t="s">
        <v>5</v>
      </c>
      <c r="Z8" s="61">
        <v>6</v>
      </c>
      <c r="AA8" s="68"/>
      <c r="AB8" s="120"/>
      <c r="AC8" s="123"/>
      <c r="AD8" s="126"/>
      <c r="AE8" s="99">
        <f>AE5/(AE5+AG5)</f>
        <v>0.7</v>
      </c>
      <c r="AF8" s="100"/>
      <c r="AG8" s="101"/>
      <c r="AH8" s="100">
        <f>AH5/(AH5+AJ5)</f>
        <v>0.57627118644067798</v>
      </c>
      <c r="AI8" s="100"/>
      <c r="AJ8" s="105"/>
      <c r="AK8" s="97"/>
    </row>
    <row r="9" spans="1:37" ht="15" customHeight="1" x14ac:dyDescent="0.2">
      <c r="A9" s="108"/>
      <c r="B9" s="4" t="s">
        <v>3</v>
      </c>
      <c r="C9" s="113"/>
      <c r="D9" s="114"/>
      <c r="E9" s="114"/>
      <c r="F9" s="114"/>
      <c r="G9" s="115"/>
      <c r="H9" s="65" t="s">
        <v>31</v>
      </c>
      <c r="I9" s="56">
        <v>6</v>
      </c>
      <c r="J9" s="2" t="s">
        <v>5</v>
      </c>
      <c r="K9" s="61">
        <v>4</v>
      </c>
      <c r="L9" s="68" t="s">
        <v>36</v>
      </c>
      <c r="M9" s="65"/>
      <c r="N9" s="56">
        <v>1</v>
      </c>
      <c r="O9" s="2" t="s">
        <v>5</v>
      </c>
      <c r="P9" s="61">
        <v>6</v>
      </c>
      <c r="Q9" s="68"/>
      <c r="R9" s="19"/>
      <c r="S9" s="56">
        <v>7</v>
      </c>
      <c r="T9" s="2" t="s">
        <v>5</v>
      </c>
      <c r="U9" s="61">
        <v>6</v>
      </c>
      <c r="V9" s="68"/>
      <c r="W9" s="19"/>
      <c r="X9" s="56">
        <v>3</v>
      </c>
      <c r="Y9" s="2" t="s">
        <v>5</v>
      </c>
      <c r="Z9" s="61">
        <v>6</v>
      </c>
      <c r="AA9" s="68"/>
      <c r="AB9" s="120"/>
      <c r="AC9" s="123"/>
      <c r="AD9" s="126"/>
      <c r="AE9" s="99"/>
      <c r="AF9" s="100"/>
      <c r="AG9" s="101"/>
      <c r="AH9" s="100"/>
      <c r="AI9" s="100"/>
      <c r="AJ9" s="105"/>
      <c r="AK9" s="97"/>
    </row>
    <row r="10" spans="1:37" ht="15" customHeight="1" thickBot="1" x14ac:dyDescent="0.25">
      <c r="A10" s="109"/>
      <c r="B10" s="5" t="s">
        <v>4</v>
      </c>
      <c r="C10" s="116"/>
      <c r="D10" s="117"/>
      <c r="E10" s="117"/>
      <c r="F10" s="117"/>
      <c r="G10" s="118"/>
      <c r="H10" s="66" t="s">
        <v>32</v>
      </c>
      <c r="I10" s="57">
        <v>2</v>
      </c>
      <c r="J10" s="3" t="s">
        <v>5</v>
      </c>
      <c r="K10" s="62">
        <v>6</v>
      </c>
      <c r="L10" s="69" t="s">
        <v>37</v>
      </c>
      <c r="M10" s="66"/>
      <c r="N10" s="57">
        <v>2</v>
      </c>
      <c r="O10" s="3" t="s">
        <v>5</v>
      </c>
      <c r="P10" s="62">
        <v>6</v>
      </c>
      <c r="Q10" s="69"/>
      <c r="R10" s="20"/>
      <c r="S10" s="57">
        <v>6</v>
      </c>
      <c r="T10" s="3" t="s">
        <v>5</v>
      </c>
      <c r="U10" s="62">
        <v>0</v>
      </c>
      <c r="V10" s="69"/>
      <c r="W10" s="20"/>
      <c r="X10" s="57">
        <v>6</v>
      </c>
      <c r="Y10" s="3" t="s">
        <v>5</v>
      </c>
      <c r="Z10" s="62">
        <v>2</v>
      </c>
      <c r="AA10" s="69"/>
      <c r="AB10" s="121"/>
      <c r="AC10" s="124"/>
      <c r="AD10" s="127"/>
      <c r="AE10" s="102"/>
      <c r="AF10" s="103"/>
      <c r="AG10" s="104"/>
      <c r="AH10" s="103"/>
      <c r="AI10" s="103"/>
      <c r="AJ10" s="106"/>
      <c r="AK10" s="98"/>
    </row>
    <row r="11" spans="1:37" ht="15" customHeight="1" thickBot="1" x14ac:dyDescent="0.25">
      <c r="A11" s="107" t="str">
        <f>H4</f>
        <v>BBB</v>
      </c>
      <c r="B11" s="10" t="s">
        <v>6</v>
      </c>
      <c r="C11" s="12"/>
      <c r="D11" s="40">
        <f>SUM(K5)</f>
        <v>1</v>
      </c>
      <c r="E11" s="13" t="s">
        <v>5</v>
      </c>
      <c r="F11" s="47">
        <f>SUM(I5)</f>
        <v>4</v>
      </c>
      <c r="G11" s="14"/>
      <c r="H11" s="110"/>
      <c r="I11" s="111"/>
      <c r="J11" s="111"/>
      <c r="K11" s="111"/>
      <c r="L11" s="112"/>
      <c r="M11" s="6"/>
      <c r="N11" s="54">
        <v>5</v>
      </c>
      <c r="O11" s="7" t="s">
        <v>5</v>
      </c>
      <c r="P11" s="59">
        <v>0</v>
      </c>
      <c r="Q11" s="81"/>
      <c r="R11" s="6"/>
      <c r="S11" s="54">
        <v>5</v>
      </c>
      <c r="T11" s="7" t="s">
        <v>5</v>
      </c>
      <c r="U11" s="59">
        <v>0</v>
      </c>
      <c r="V11" s="81"/>
      <c r="W11" s="6"/>
      <c r="X11" s="54">
        <v>4</v>
      </c>
      <c r="Y11" s="7" t="s">
        <v>5</v>
      </c>
      <c r="Z11" s="59">
        <v>1</v>
      </c>
      <c r="AA11" s="81"/>
      <c r="AB11" s="119">
        <v>3</v>
      </c>
      <c r="AC11" s="122" t="s">
        <v>5</v>
      </c>
      <c r="AD11" s="125">
        <v>1</v>
      </c>
      <c r="AE11" s="128">
        <f>SUM(D11,N11,S11,X11)</f>
        <v>15</v>
      </c>
      <c r="AF11" s="90" t="s">
        <v>5</v>
      </c>
      <c r="AG11" s="92">
        <f>SUM(F11,P11,U11,Z11)</f>
        <v>5</v>
      </c>
      <c r="AH11" s="90">
        <f>SUM(D12:D16,N12:N16,S12:S16,X12:X16)</f>
        <v>105</v>
      </c>
      <c r="AI11" s="90" t="s">
        <v>5</v>
      </c>
      <c r="AJ11" s="94">
        <f>SUM(F12:F16,P12:P16,U12:U16,Z12:Z16)</f>
        <v>75</v>
      </c>
      <c r="AK11" s="96">
        <v>2</v>
      </c>
    </row>
    <row r="12" spans="1:37" ht="15" customHeight="1" thickTop="1" x14ac:dyDescent="0.2">
      <c r="A12" s="108"/>
      <c r="B12" s="9" t="s">
        <v>0</v>
      </c>
      <c r="C12" s="70" t="str">
        <f>L6</f>
        <v>aa</v>
      </c>
      <c r="D12" s="41">
        <f>SUM(K6)</f>
        <v>1</v>
      </c>
      <c r="E12" s="27" t="s">
        <v>5</v>
      </c>
      <c r="F12" s="48">
        <f>SUM(I6)</f>
        <v>6</v>
      </c>
      <c r="G12" s="74" t="str">
        <f>H6</f>
        <v>A</v>
      </c>
      <c r="H12" s="113"/>
      <c r="I12" s="114"/>
      <c r="J12" s="114"/>
      <c r="K12" s="114"/>
      <c r="L12" s="115"/>
      <c r="M12" s="64"/>
      <c r="N12" s="55">
        <v>6</v>
      </c>
      <c r="O12" s="11" t="s">
        <v>5</v>
      </c>
      <c r="P12" s="60">
        <v>1</v>
      </c>
      <c r="Q12" s="67"/>
      <c r="R12" s="18"/>
      <c r="S12" s="55">
        <v>6</v>
      </c>
      <c r="T12" s="11" t="s">
        <v>5</v>
      </c>
      <c r="U12" s="60">
        <v>4</v>
      </c>
      <c r="V12" s="67"/>
      <c r="W12" s="18"/>
      <c r="X12" s="55">
        <v>6</v>
      </c>
      <c r="Y12" s="11" t="s">
        <v>5</v>
      </c>
      <c r="Z12" s="60">
        <v>3</v>
      </c>
      <c r="AA12" s="67"/>
      <c r="AB12" s="120"/>
      <c r="AC12" s="123"/>
      <c r="AD12" s="126"/>
      <c r="AE12" s="129"/>
      <c r="AF12" s="91"/>
      <c r="AG12" s="93"/>
      <c r="AH12" s="91"/>
      <c r="AI12" s="91"/>
      <c r="AJ12" s="95"/>
      <c r="AK12" s="97"/>
    </row>
    <row r="13" spans="1:37" ht="15" customHeight="1" x14ac:dyDescent="0.2">
      <c r="A13" s="108"/>
      <c r="B13" s="4" t="s">
        <v>2</v>
      </c>
      <c r="C13" s="71" t="str">
        <f t="shared" ref="C13:C16" si="0">L7</f>
        <v>bb</v>
      </c>
      <c r="D13" s="42">
        <f t="shared" ref="D13:D16" si="1">SUM(K7)</f>
        <v>2</v>
      </c>
      <c r="E13" s="16" t="s">
        <v>5</v>
      </c>
      <c r="F13" s="49">
        <f t="shared" ref="F13:F16" si="2">SUM(I7)</f>
        <v>6</v>
      </c>
      <c r="G13" s="75" t="str">
        <f t="shared" ref="G13:G16" si="3">H7</f>
        <v>B</v>
      </c>
      <c r="H13" s="113"/>
      <c r="I13" s="114"/>
      <c r="J13" s="114"/>
      <c r="K13" s="114"/>
      <c r="L13" s="115"/>
      <c r="M13" s="65"/>
      <c r="N13" s="56">
        <v>6</v>
      </c>
      <c r="O13" s="2" t="s">
        <v>5</v>
      </c>
      <c r="P13" s="61">
        <v>2</v>
      </c>
      <c r="Q13" s="68"/>
      <c r="R13" s="19"/>
      <c r="S13" s="56">
        <v>6</v>
      </c>
      <c r="T13" s="2" t="s">
        <v>5</v>
      </c>
      <c r="U13" s="61">
        <v>3</v>
      </c>
      <c r="V13" s="68"/>
      <c r="W13" s="19"/>
      <c r="X13" s="56">
        <v>7</v>
      </c>
      <c r="Y13" s="2" t="s">
        <v>5</v>
      </c>
      <c r="Z13" s="61">
        <v>5</v>
      </c>
      <c r="AA13" s="68"/>
      <c r="AB13" s="120"/>
      <c r="AC13" s="123"/>
      <c r="AD13" s="126"/>
      <c r="AE13" s="129"/>
      <c r="AF13" s="91"/>
      <c r="AG13" s="93"/>
      <c r="AH13" s="91"/>
      <c r="AI13" s="91"/>
      <c r="AJ13" s="95"/>
      <c r="AK13" s="97"/>
    </row>
    <row r="14" spans="1:37" ht="15" customHeight="1" x14ac:dyDescent="0.2">
      <c r="A14" s="108"/>
      <c r="B14" s="4" t="s">
        <v>1</v>
      </c>
      <c r="C14" s="71" t="str">
        <f t="shared" si="0"/>
        <v>cc</v>
      </c>
      <c r="D14" s="42">
        <f t="shared" si="1"/>
        <v>3</v>
      </c>
      <c r="E14" s="16" t="s">
        <v>5</v>
      </c>
      <c r="F14" s="49">
        <f t="shared" si="2"/>
        <v>6</v>
      </c>
      <c r="G14" s="75" t="str">
        <f t="shared" si="3"/>
        <v>C</v>
      </c>
      <c r="H14" s="113"/>
      <c r="I14" s="114"/>
      <c r="J14" s="114"/>
      <c r="K14" s="114"/>
      <c r="L14" s="115"/>
      <c r="M14" s="65"/>
      <c r="N14" s="56">
        <v>6</v>
      </c>
      <c r="O14" s="2" t="s">
        <v>5</v>
      </c>
      <c r="P14" s="61">
        <v>3</v>
      </c>
      <c r="Q14" s="68"/>
      <c r="R14" s="19"/>
      <c r="S14" s="56">
        <v>6</v>
      </c>
      <c r="T14" s="2" t="s">
        <v>5</v>
      </c>
      <c r="U14" s="61">
        <v>3</v>
      </c>
      <c r="V14" s="68"/>
      <c r="W14" s="19"/>
      <c r="X14" s="56">
        <v>6</v>
      </c>
      <c r="Y14" s="2" t="s">
        <v>5</v>
      </c>
      <c r="Z14" s="61">
        <v>3</v>
      </c>
      <c r="AA14" s="68"/>
      <c r="AB14" s="120"/>
      <c r="AC14" s="123"/>
      <c r="AD14" s="126"/>
      <c r="AE14" s="99">
        <f t="shared" ref="AE14" si="4">AE11/(AE11+AG11)</f>
        <v>0.75</v>
      </c>
      <c r="AF14" s="100"/>
      <c r="AG14" s="101"/>
      <c r="AH14" s="100">
        <f t="shared" ref="AH14" si="5">AH11/(AH11+AJ11)</f>
        <v>0.58333333333333337</v>
      </c>
      <c r="AI14" s="100"/>
      <c r="AJ14" s="105"/>
      <c r="AK14" s="97"/>
    </row>
    <row r="15" spans="1:37" ht="15" customHeight="1" x14ac:dyDescent="0.2">
      <c r="A15" s="108"/>
      <c r="B15" s="4" t="s">
        <v>3</v>
      </c>
      <c r="C15" s="71" t="str">
        <f t="shared" si="0"/>
        <v>dd</v>
      </c>
      <c r="D15" s="42">
        <f t="shared" si="1"/>
        <v>4</v>
      </c>
      <c r="E15" s="16" t="s">
        <v>5</v>
      </c>
      <c r="F15" s="49">
        <f t="shared" si="2"/>
        <v>6</v>
      </c>
      <c r="G15" s="75" t="str">
        <f t="shared" si="3"/>
        <v>D</v>
      </c>
      <c r="H15" s="113"/>
      <c r="I15" s="114"/>
      <c r="J15" s="114"/>
      <c r="K15" s="114"/>
      <c r="L15" s="115"/>
      <c r="M15" s="65"/>
      <c r="N15" s="56">
        <v>6</v>
      </c>
      <c r="O15" s="2" t="s">
        <v>5</v>
      </c>
      <c r="P15" s="61">
        <v>4</v>
      </c>
      <c r="Q15" s="68"/>
      <c r="R15" s="19"/>
      <c r="S15" s="56">
        <v>6</v>
      </c>
      <c r="T15" s="2" t="s">
        <v>5</v>
      </c>
      <c r="U15" s="61">
        <v>3</v>
      </c>
      <c r="V15" s="68"/>
      <c r="W15" s="19"/>
      <c r="X15" s="56">
        <v>4</v>
      </c>
      <c r="Y15" s="2" t="s">
        <v>5</v>
      </c>
      <c r="Z15" s="61">
        <v>6</v>
      </c>
      <c r="AA15" s="68"/>
      <c r="AB15" s="120"/>
      <c r="AC15" s="123"/>
      <c r="AD15" s="126"/>
      <c r="AE15" s="99"/>
      <c r="AF15" s="100"/>
      <c r="AG15" s="101"/>
      <c r="AH15" s="100"/>
      <c r="AI15" s="100"/>
      <c r="AJ15" s="105"/>
      <c r="AK15" s="97"/>
    </row>
    <row r="16" spans="1:37" ht="15" customHeight="1" thickBot="1" x14ac:dyDescent="0.25">
      <c r="A16" s="109"/>
      <c r="B16" s="5" t="s">
        <v>4</v>
      </c>
      <c r="C16" s="72" t="str">
        <f t="shared" si="0"/>
        <v>ee</v>
      </c>
      <c r="D16" s="43">
        <f t="shared" si="1"/>
        <v>6</v>
      </c>
      <c r="E16" s="26" t="s">
        <v>5</v>
      </c>
      <c r="F16" s="50">
        <f t="shared" si="2"/>
        <v>2</v>
      </c>
      <c r="G16" s="76" t="str">
        <f t="shared" si="3"/>
        <v>E</v>
      </c>
      <c r="H16" s="116"/>
      <c r="I16" s="117"/>
      <c r="J16" s="117"/>
      <c r="K16" s="117"/>
      <c r="L16" s="118"/>
      <c r="M16" s="66"/>
      <c r="N16" s="57">
        <v>6</v>
      </c>
      <c r="O16" s="3" t="s">
        <v>5</v>
      </c>
      <c r="P16" s="62">
        <v>5</v>
      </c>
      <c r="Q16" s="69"/>
      <c r="R16" s="20"/>
      <c r="S16" s="57">
        <v>6</v>
      </c>
      <c r="T16" s="3" t="s">
        <v>5</v>
      </c>
      <c r="U16" s="62">
        <v>1</v>
      </c>
      <c r="V16" s="69"/>
      <c r="W16" s="20"/>
      <c r="X16" s="57">
        <v>6</v>
      </c>
      <c r="Y16" s="3" t="s">
        <v>5</v>
      </c>
      <c r="Z16" s="62">
        <v>3</v>
      </c>
      <c r="AA16" s="69"/>
      <c r="AB16" s="121"/>
      <c r="AC16" s="124"/>
      <c r="AD16" s="127"/>
      <c r="AE16" s="102"/>
      <c r="AF16" s="103"/>
      <c r="AG16" s="104"/>
      <c r="AH16" s="103"/>
      <c r="AI16" s="103"/>
      <c r="AJ16" s="106"/>
      <c r="AK16" s="98"/>
    </row>
    <row r="17" spans="1:37" ht="15" customHeight="1" thickBot="1" x14ac:dyDescent="0.25">
      <c r="A17" s="107" t="str">
        <f>M4</f>
        <v>CCC</v>
      </c>
      <c r="B17" s="10" t="s">
        <v>6</v>
      </c>
      <c r="C17" s="12"/>
      <c r="D17" s="40">
        <f>SUM(P5)</f>
        <v>3</v>
      </c>
      <c r="E17" s="13" t="s">
        <v>5</v>
      </c>
      <c r="F17" s="47">
        <f>SUM(N5)</f>
        <v>2</v>
      </c>
      <c r="G17" s="77"/>
      <c r="H17" s="12"/>
      <c r="I17" s="58">
        <f>SUM(P11)</f>
        <v>0</v>
      </c>
      <c r="J17" s="13" t="s">
        <v>5</v>
      </c>
      <c r="K17" s="63">
        <f>SUM(N11)</f>
        <v>5</v>
      </c>
      <c r="L17" s="14"/>
      <c r="M17" s="110"/>
      <c r="N17" s="111"/>
      <c r="O17" s="111"/>
      <c r="P17" s="111"/>
      <c r="Q17" s="112"/>
      <c r="R17" s="6"/>
      <c r="S17" s="54">
        <v>3</v>
      </c>
      <c r="T17" s="7" t="s">
        <v>5</v>
      </c>
      <c r="U17" s="59">
        <v>2</v>
      </c>
      <c r="V17" s="81"/>
      <c r="W17" s="6"/>
      <c r="X17" s="54">
        <v>2</v>
      </c>
      <c r="Y17" s="7" t="s">
        <v>5</v>
      </c>
      <c r="Z17" s="59">
        <v>3</v>
      </c>
      <c r="AA17" s="81"/>
      <c r="AB17" s="119">
        <v>2</v>
      </c>
      <c r="AC17" s="122" t="s">
        <v>5</v>
      </c>
      <c r="AD17" s="125">
        <v>2</v>
      </c>
      <c r="AE17" s="128">
        <f>SUM(I17,D17,S17,X17)</f>
        <v>8</v>
      </c>
      <c r="AF17" s="90" t="s">
        <v>5</v>
      </c>
      <c r="AG17" s="92">
        <f>SUM(F17,K17,U17,Z17)</f>
        <v>12</v>
      </c>
      <c r="AH17" s="90">
        <f>SUM(D18:D22,I18:I22,S18:S22,X18:X22)</f>
        <v>78</v>
      </c>
      <c r="AI17" s="90" t="s">
        <v>5</v>
      </c>
      <c r="AJ17" s="94">
        <f>SUM(F18:F22,K18:K22,U18:U22,Z18:Z22)</f>
        <v>89</v>
      </c>
      <c r="AK17" s="96">
        <v>3</v>
      </c>
    </row>
    <row r="18" spans="1:37" ht="15" customHeight="1" thickTop="1" x14ac:dyDescent="0.2">
      <c r="A18" s="108"/>
      <c r="B18" s="9" t="s">
        <v>0</v>
      </c>
      <c r="C18" s="70">
        <f>Q6</f>
        <v>0</v>
      </c>
      <c r="D18" s="41">
        <f>SUM(P6)</f>
        <v>6</v>
      </c>
      <c r="E18" s="27" t="s">
        <v>5</v>
      </c>
      <c r="F18" s="48">
        <f>SUM(N6)</f>
        <v>4</v>
      </c>
      <c r="G18" s="74">
        <f>M6</f>
        <v>0</v>
      </c>
      <c r="H18" s="70">
        <f>Q12</f>
        <v>0</v>
      </c>
      <c r="I18" s="41">
        <f>SUM(P12)</f>
        <v>1</v>
      </c>
      <c r="J18" s="27" t="s">
        <v>5</v>
      </c>
      <c r="K18" s="48">
        <f>SUM(N12)</f>
        <v>6</v>
      </c>
      <c r="L18" s="74">
        <f>M12</f>
        <v>0</v>
      </c>
      <c r="M18" s="113"/>
      <c r="N18" s="114"/>
      <c r="O18" s="114"/>
      <c r="P18" s="114"/>
      <c r="Q18" s="115"/>
      <c r="R18" s="18"/>
      <c r="S18" s="55">
        <v>6</v>
      </c>
      <c r="T18" s="11" t="s">
        <v>5</v>
      </c>
      <c r="U18" s="60">
        <v>2</v>
      </c>
      <c r="V18" s="67"/>
      <c r="W18" s="18"/>
      <c r="X18" s="55">
        <v>6</v>
      </c>
      <c r="Y18" s="11" t="s">
        <v>5</v>
      </c>
      <c r="Z18" s="60">
        <v>2</v>
      </c>
      <c r="AA18" s="67"/>
      <c r="AB18" s="120"/>
      <c r="AC18" s="123"/>
      <c r="AD18" s="126"/>
      <c r="AE18" s="129"/>
      <c r="AF18" s="91"/>
      <c r="AG18" s="93"/>
      <c r="AH18" s="91"/>
      <c r="AI18" s="91"/>
      <c r="AJ18" s="95"/>
      <c r="AK18" s="97"/>
    </row>
    <row r="19" spans="1:37" ht="15" customHeight="1" x14ac:dyDescent="0.2">
      <c r="A19" s="108"/>
      <c r="B19" s="4" t="s">
        <v>2</v>
      </c>
      <c r="C19" s="71">
        <f t="shared" ref="C19:C22" si="6">Q7</f>
        <v>0</v>
      </c>
      <c r="D19" s="42">
        <f t="shared" ref="D19:D22" si="7">SUM(P7)</f>
        <v>2</v>
      </c>
      <c r="E19" s="16" t="s">
        <v>5</v>
      </c>
      <c r="F19" s="49">
        <f t="shared" ref="F19:F22" si="8">SUM(N7)</f>
        <v>6</v>
      </c>
      <c r="G19" s="75">
        <f t="shared" ref="G19:G22" si="9">M7</f>
        <v>0</v>
      </c>
      <c r="H19" s="71">
        <f t="shared" ref="H19:H22" si="10">Q13</f>
        <v>0</v>
      </c>
      <c r="I19" s="42">
        <f t="shared" ref="I19:I22" si="11">SUM(P13)</f>
        <v>2</v>
      </c>
      <c r="J19" s="16" t="s">
        <v>5</v>
      </c>
      <c r="K19" s="49">
        <f t="shared" ref="K19:K22" si="12">SUM(N13)</f>
        <v>6</v>
      </c>
      <c r="L19" s="75">
        <f t="shared" ref="L19:L22" si="13">M13</f>
        <v>0</v>
      </c>
      <c r="M19" s="113"/>
      <c r="N19" s="114"/>
      <c r="O19" s="114"/>
      <c r="P19" s="114"/>
      <c r="Q19" s="115"/>
      <c r="R19" s="19"/>
      <c r="S19" s="56">
        <v>6</v>
      </c>
      <c r="T19" s="2" t="s">
        <v>5</v>
      </c>
      <c r="U19" s="61">
        <v>2</v>
      </c>
      <c r="V19" s="68"/>
      <c r="W19" s="19"/>
      <c r="X19" s="56">
        <v>6</v>
      </c>
      <c r="Y19" s="2" t="s">
        <v>5</v>
      </c>
      <c r="Z19" s="61">
        <v>2</v>
      </c>
      <c r="AA19" s="68"/>
      <c r="AB19" s="120"/>
      <c r="AC19" s="123"/>
      <c r="AD19" s="126"/>
      <c r="AE19" s="129"/>
      <c r="AF19" s="91"/>
      <c r="AG19" s="93"/>
      <c r="AH19" s="91"/>
      <c r="AI19" s="91"/>
      <c r="AJ19" s="95"/>
      <c r="AK19" s="97"/>
    </row>
    <row r="20" spans="1:37" ht="15" customHeight="1" x14ac:dyDescent="0.2">
      <c r="A20" s="108"/>
      <c r="B20" s="4" t="s">
        <v>1</v>
      </c>
      <c r="C20" s="71">
        <f t="shared" si="6"/>
        <v>0</v>
      </c>
      <c r="D20" s="42">
        <f t="shared" si="7"/>
        <v>1</v>
      </c>
      <c r="E20" s="16" t="s">
        <v>5</v>
      </c>
      <c r="F20" s="49">
        <f t="shared" si="8"/>
        <v>6</v>
      </c>
      <c r="G20" s="75">
        <f t="shared" si="9"/>
        <v>0</v>
      </c>
      <c r="H20" s="71">
        <f t="shared" si="10"/>
        <v>0</v>
      </c>
      <c r="I20" s="42">
        <f t="shared" si="11"/>
        <v>3</v>
      </c>
      <c r="J20" s="16" t="s">
        <v>5</v>
      </c>
      <c r="K20" s="49">
        <f t="shared" si="12"/>
        <v>6</v>
      </c>
      <c r="L20" s="75">
        <f t="shared" si="13"/>
        <v>0</v>
      </c>
      <c r="M20" s="113"/>
      <c r="N20" s="114"/>
      <c r="O20" s="114"/>
      <c r="P20" s="114"/>
      <c r="Q20" s="115"/>
      <c r="R20" s="19"/>
      <c r="S20" s="56">
        <v>6</v>
      </c>
      <c r="T20" s="2" t="s">
        <v>5</v>
      </c>
      <c r="U20" s="61">
        <v>2</v>
      </c>
      <c r="V20" s="68"/>
      <c r="W20" s="19"/>
      <c r="X20" s="56">
        <v>1</v>
      </c>
      <c r="Y20" s="2" t="s">
        <v>5</v>
      </c>
      <c r="Z20" s="61">
        <v>6</v>
      </c>
      <c r="AA20" s="68"/>
      <c r="AB20" s="120"/>
      <c r="AC20" s="123"/>
      <c r="AD20" s="126"/>
      <c r="AE20" s="99">
        <f t="shared" ref="AE20" si="14">AE17/(AE17+AG17)</f>
        <v>0.4</v>
      </c>
      <c r="AF20" s="100"/>
      <c r="AG20" s="101"/>
      <c r="AH20" s="100">
        <f t="shared" ref="AH20" si="15">AH17/(AH17+AJ17)</f>
        <v>0.46706586826347307</v>
      </c>
      <c r="AI20" s="100"/>
      <c r="AJ20" s="105"/>
      <c r="AK20" s="97"/>
    </row>
    <row r="21" spans="1:37" ht="15" customHeight="1" x14ac:dyDescent="0.2">
      <c r="A21" s="108"/>
      <c r="B21" s="4" t="s">
        <v>3</v>
      </c>
      <c r="C21" s="71">
        <f t="shared" si="6"/>
        <v>0</v>
      </c>
      <c r="D21" s="42">
        <f t="shared" si="7"/>
        <v>6</v>
      </c>
      <c r="E21" s="16" t="s">
        <v>5</v>
      </c>
      <c r="F21" s="49">
        <f t="shared" si="8"/>
        <v>1</v>
      </c>
      <c r="G21" s="75">
        <f t="shared" si="9"/>
        <v>0</v>
      </c>
      <c r="H21" s="71">
        <f t="shared" si="10"/>
        <v>0</v>
      </c>
      <c r="I21" s="42">
        <f t="shared" si="11"/>
        <v>4</v>
      </c>
      <c r="J21" s="16" t="s">
        <v>5</v>
      </c>
      <c r="K21" s="49">
        <f t="shared" si="12"/>
        <v>6</v>
      </c>
      <c r="L21" s="75">
        <f t="shared" si="13"/>
        <v>0</v>
      </c>
      <c r="M21" s="113"/>
      <c r="N21" s="114"/>
      <c r="O21" s="114"/>
      <c r="P21" s="114"/>
      <c r="Q21" s="115"/>
      <c r="R21" s="19"/>
      <c r="S21" s="56">
        <v>3</v>
      </c>
      <c r="T21" s="2" t="s">
        <v>5</v>
      </c>
      <c r="U21" s="61">
        <v>6</v>
      </c>
      <c r="V21" s="68"/>
      <c r="W21" s="19"/>
      <c r="X21" s="56">
        <v>2</v>
      </c>
      <c r="Y21" s="2" t="s">
        <v>5</v>
      </c>
      <c r="Z21" s="61">
        <v>6</v>
      </c>
      <c r="AA21" s="68"/>
      <c r="AB21" s="120"/>
      <c r="AC21" s="123"/>
      <c r="AD21" s="126"/>
      <c r="AE21" s="99"/>
      <c r="AF21" s="100"/>
      <c r="AG21" s="101"/>
      <c r="AH21" s="100"/>
      <c r="AI21" s="100"/>
      <c r="AJ21" s="105"/>
      <c r="AK21" s="97"/>
    </row>
    <row r="22" spans="1:37" ht="15" customHeight="1" thickBot="1" x14ac:dyDescent="0.25">
      <c r="A22" s="109"/>
      <c r="B22" s="5" t="s">
        <v>4</v>
      </c>
      <c r="C22" s="72">
        <f t="shared" si="6"/>
        <v>0</v>
      </c>
      <c r="D22" s="43">
        <f t="shared" si="7"/>
        <v>6</v>
      </c>
      <c r="E22" s="15" t="s">
        <v>5</v>
      </c>
      <c r="F22" s="50">
        <f t="shared" si="8"/>
        <v>2</v>
      </c>
      <c r="G22" s="76">
        <f t="shared" si="9"/>
        <v>0</v>
      </c>
      <c r="H22" s="72">
        <f t="shared" si="10"/>
        <v>0</v>
      </c>
      <c r="I22" s="43">
        <f t="shared" si="11"/>
        <v>5</v>
      </c>
      <c r="J22" s="26" t="s">
        <v>5</v>
      </c>
      <c r="K22" s="50">
        <f t="shared" si="12"/>
        <v>6</v>
      </c>
      <c r="L22" s="76">
        <f t="shared" si="13"/>
        <v>0</v>
      </c>
      <c r="M22" s="116"/>
      <c r="N22" s="117"/>
      <c r="O22" s="117"/>
      <c r="P22" s="117"/>
      <c r="Q22" s="118"/>
      <c r="R22" s="20"/>
      <c r="S22" s="57">
        <v>3</v>
      </c>
      <c r="T22" s="3" t="s">
        <v>5</v>
      </c>
      <c r="U22" s="62">
        <v>6</v>
      </c>
      <c r="V22" s="69"/>
      <c r="W22" s="20"/>
      <c r="X22" s="57">
        <v>3</v>
      </c>
      <c r="Y22" s="3" t="s">
        <v>5</v>
      </c>
      <c r="Z22" s="62">
        <v>6</v>
      </c>
      <c r="AA22" s="69"/>
      <c r="AB22" s="121"/>
      <c r="AC22" s="124"/>
      <c r="AD22" s="127"/>
      <c r="AE22" s="102"/>
      <c r="AF22" s="103"/>
      <c r="AG22" s="104"/>
      <c r="AH22" s="103"/>
      <c r="AI22" s="103"/>
      <c r="AJ22" s="106"/>
      <c r="AK22" s="98"/>
    </row>
    <row r="23" spans="1:37" ht="15" customHeight="1" thickBot="1" x14ac:dyDescent="0.25">
      <c r="A23" s="107" t="str">
        <f>R4</f>
        <v>DDD</v>
      </c>
      <c r="B23" s="10" t="s">
        <v>6</v>
      </c>
      <c r="C23" s="12"/>
      <c r="D23" s="40">
        <f>SUM(U5)</f>
        <v>0</v>
      </c>
      <c r="E23" s="13" t="s">
        <v>5</v>
      </c>
      <c r="F23" s="47">
        <f>SUM(S5)</f>
        <v>5</v>
      </c>
      <c r="G23" s="77"/>
      <c r="H23" s="12"/>
      <c r="I23" s="58">
        <f>SUM(U11)</f>
        <v>0</v>
      </c>
      <c r="J23" s="13" t="s">
        <v>5</v>
      </c>
      <c r="K23" s="63">
        <f>SUM(S11)</f>
        <v>5</v>
      </c>
      <c r="L23" s="77"/>
      <c r="M23" s="12"/>
      <c r="N23" s="58">
        <f>SUM(U17)</f>
        <v>2</v>
      </c>
      <c r="O23" s="13" t="s">
        <v>5</v>
      </c>
      <c r="P23" s="63">
        <f>SUM(S17)</f>
        <v>3</v>
      </c>
      <c r="Q23" s="77"/>
      <c r="R23" s="110"/>
      <c r="S23" s="111"/>
      <c r="T23" s="111"/>
      <c r="U23" s="111"/>
      <c r="V23" s="112"/>
      <c r="W23" s="6" t="s">
        <v>38</v>
      </c>
      <c r="X23" s="54">
        <v>0</v>
      </c>
      <c r="Y23" s="7" t="s">
        <v>5</v>
      </c>
      <c r="Z23" s="59">
        <v>5</v>
      </c>
      <c r="AA23" s="81"/>
      <c r="AB23" s="119">
        <v>0</v>
      </c>
      <c r="AC23" s="122" t="s">
        <v>5</v>
      </c>
      <c r="AD23" s="125">
        <v>4</v>
      </c>
      <c r="AE23" s="128">
        <f>SUM(D23,I23,N23,X23)</f>
        <v>2</v>
      </c>
      <c r="AF23" s="90" t="s">
        <v>5</v>
      </c>
      <c r="AG23" s="92">
        <f>SUM(F23,K23,P23,Z23)</f>
        <v>18</v>
      </c>
      <c r="AH23" s="90">
        <f>SUM(D24:D28,I24:I28,N24:N28,X24:X28)</f>
        <v>48</v>
      </c>
      <c r="AI23" s="90" t="s">
        <v>5</v>
      </c>
      <c r="AJ23" s="94">
        <f>SUM(F24:F28,K24:K28,P24:P28,Z24:Z28)</f>
        <v>116</v>
      </c>
      <c r="AK23" s="96">
        <v>5</v>
      </c>
    </row>
    <row r="24" spans="1:37" ht="15" customHeight="1" thickTop="1" x14ac:dyDescent="0.2">
      <c r="A24" s="108"/>
      <c r="B24" s="9" t="s">
        <v>0</v>
      </c>
      <c r="C24" s="70">
        <f>V6</f>
        <v>0</v>
      </c>
      <c r="D24" s="41">
        <f>SUM(U5)</f>
        <v>0</v>
      </c>
      <c r="E24" s="27" t="s">
        <v>5</v>
      </c>
      <c r="F24" s="48">
        <f>SUM(S6)</f>
        <v>6</v>
      </c>
      <c r="G24" s="74">
        <f>R6</f>
        <v>0</v>
      </c>
      <c r="H24" s="70">
        <f>V12</f>
        <v>0</v>
      </c>
      <c r="I24" s="41">
        <f>SUM(U12)</f>
        <v>4</v>
      </c>
      <c r="J24" s="27" t="s">
        <v>5</v>
      </c>
      <c r="K24" s="48">
        <f>SUM(S12)</f>
        <v>6</v>
      </c>
      <c r="L24" s="74">
        <f>R12</f>
        <v>0</v>
      </c>
      <c r="M24" s="70">
        <f>V18</f>
        <v>0</v>
      </c>
      <c r="N24" s="41">
        <f>SUM(U18)</f>
        <v>2</v>
      </c>
      <c r="O24" s="27" t="s">
        <v>5</v>
      </c>
      <c r="P24" s="48">
        <f>SUM(S18)</f>
        <v>6</v>
      </c>
      <c r="Q24" s="74">
        <f>R18</f>
        <v>0</v>
      </c>
      <c r="R24" s="113"/>
      <c r="S24" s="114"/>
      <c r="T24" s="114"/>
      <c r="U24" s="114"/>
      <c r="V24" s="115"/>
      <c r="W24" s="18"/>
      <c r="X24" s="55">
        <v>0</v>
      </c>
      <c r="Y24" s="11" t="s">
        <v>5</v>
      </c>
      <c r="Z24" s="60">
        <v>6</v>
      </c>
      <c r="AA24" s="67"/>
      <c r="AB24" s="120"/>
      <c r="AC24" s="123"/>
      <c r="AD24" s="126"/>
      <c r="AE24" s="129"/>
      <c r="AF24" s="91"/>
      <c r="AG24" s="93"/>
      <c r="AH24" s="91"/>
      <c r="AI24" s="91"/>
      <c r="AJ24" s="95"/>
      <c r="AK24" s="97"/>
    </row>
    <row r="25" spans="1:37" ht="15" customHeight="1" x14ac:dyDescent="0.2">
      <c r="A25" s="108"/>
      <c r="B25" s="4" t="s">
        <v>2</v>
      </c>
      <c r="C25" s="71">
        <f t="shared" ref="C25:C28" si="16">V7</f>
        <v>0</v>
      </c>
      <c r="D25" s="42">
        <f t="shared" ref="D25:D28" si="17">SUM(U6)</f>
        <v>2</v>
      </c>
      <c r="E25" s="16" t="s">
        <v>5</v>
      </c>
      <c r="F25" s="49">
        <f t="shared" ref="F25:F28" si="18">SUM(S7)</f>
        <v>6</v>
      </c>
      <c r="G25" s="75">
        <f t="shared" ref="G25:G28" si="19">R7</f>
        <v>0</v>
      </c>
      <c r="H25" s="71">
        <f t="shared" ref="H25:H28" si="20">V13</f>
        <v>0</v>
      </c>
      <c r="I25" s="42">
        <f t="shared" ref="I25:I28" si="21">SUM(U13)</f>
        <v>3</v>
      </c>
      <c r="J25" s="16" t="s">
        <v>5</v>
      </c>
      <c r="K25" s="49">
        <f t="shared" ref="K25:K28" si="22">SUM(S13)</f>
        <v>6</v>
      </c>
      <c r="L25" s="75">
        <f t="shared" ref="L25:L28" si="23">R13</f>
        <v>0</v>
      </c>
      <c r="M25" s="71">
        <f t="shared" ref="M25:M28" si="24">V19</f>
        <v>0</v>
      </c>
      <c r="N25" s="42">
        <f t="shared" ref="N25:N28" si="25">SUM(U19)</f>
        <v>2</v>
      </c>
      <c r="O25" s="16" t="s">
        <v>5</v>
      </c>
      <c r="P25" s="49">
        <f t="shared" ref="P25:P28" si="26">SUM(S19)</f>
        <v>6</v>
      </c>
      <c r="Q25" s="75">
        <f t="shared" ref="Q25:Q28" si="27">R19</f>
        <v>0</v>
      </c>
      <c r="R25" s="113"/>
      <c r="S25" s="114"/>
      <c r="T25" s="114"/>
      <c r="U25" s="114"/>
      <c r="V25" s="115"/>
      <c r="W25" s="19"/>
      <c r="X25" s="56">
        <v>0</v>
      </c>
      <c r="Y25" s="2" t="s">
        <v>5</v>
      </c>
      <c r="Z25" s="61">
        <v>6</v>
      </c>
      <c r="AA25" s="68"/>
      <c r="AB25" s="120"/>
      <c r="AC25" s="123"/>
      <c r="AD25" s="126"/>
      <c r="AE25" s="129"/>
      <c r="AF25" s="91"/>
      <c r="AG25" s="93"/>
      <c r="AH25" s="91"/>
      <c r="AI25" s="91"/>
      <c r="AJ25" s="95"/>
      <c r="AK25" s="97"/>
    </row>
    <row r="26" spans="1:37" ht="15" customHeight="1" x14ac:dyDescent="0.2">
      <c r="A26" s="108"/>
      <c r="B26" s="4" t="s">
        <v>1</v>
      </c>
      <c r="C26" s="71">
        <f t="shared" si="16"/>
        <v>0</v>
      </c>
      <c r="D26" s="42">
        <f t="shared" si="17"/>
        <v>3</v>
      </c>
      <c r="E26" s="16" t="s">
        <v>5</v>
      </c>
      <c r="F26" s="49">
        <f t="shared" si="18"/>
        <v>7</v>
      </c>
      <c r="G26" s="75">
        <f t="shared" si="19"/>
        <v>0</v>
      </c>
      <c r="H26" s="71">
        <f t="shared" si="20"/>
        <v>0</v>
      </c>
      <c r="I26" s="42">
        <f t="shared" si="21"/>
        <v>3</v>
      </c>
      <c r="J26" s="16" t="s">
        <v>5</v>
      </c>
      <c r="K26" s="49">
        <f t="shared" si="22"/>
        <v>6</v>
      </c>
      <c r="L26" s="75">
        <f t="shared" si="23"/>
        <v>0</v>
      </c>
      <c r="M26" s="71">
        <f t="shared" si="24"/>
        <v>0</v>
      </c>
      <c r="N26" s="42">
        <f t="shared" si="25"/>
        <v>2</v>
      </c>
      <c r="O26" s="16" t="s">
        <v>5</v>
      </c>
      <c r="P26" s="49">
        <f t="shared" si="26"/>
        <v>6</v>
      </c>
      <c r="Q26" s="75">
        <f t="shared" si="27"/>
        <v>0</v>
      </c>
      <c r="R26" s="113"/>
      <c r="S26" s="114"/>
      <c r="T26" s="114"/>
      <c r="U26" s="114"/>
      <c r="V26" s="115"/>
      <c r="W26" s="19"/>
      <c r="X26" s="56">
        <v>0</v>
      </c>
      <c r="Y26" s="2" t="s">
        <v>5</v>
      </c>
      <c r="Z26" s="61">
        <v>6</v>
      </c>
      <c r="AA26" s="68"/>
      <c r="AB26" s="120"/>
      <c r="AC26" s="123"/>
      <c r="AD26" s="126"/>
      <c r="AE26" s="99">
        <f t="shared" ref="AE26" si="28">AE23/(AE23+AG23)</f>
        <v>0.1</v>
      </c>
      <c r="AF26" s="100"/>
      <c r="AG26" s="101"/>
      <c r="AH26" s="100">
        <f t="shared" ref="AH26" si="29">AH23/(AH23+AJ23)</f>
        <v>0.29268292682926828</v>
      </c>
      <c r="AI26" s="100"/>
      <c r="AJ26" s="105"/>
      <c r="AK26" s="97"/>
    </row>
    <row r="27" spans="1:37" ht="15" customHeight="1" x14ac:dyDescent="0.2">
      <c r="A27" s="108"/>
      <c r="B27" s="4" t="s">
        <v>3</v>
      </c>
      <c r="C27" s="71">
        <f t="shared" si="16"/>
        <v>0</v>
      </c>
      <c r="D27" s="42">
        <f t="shared" si="17"/>
        <v>5</v>
      </c>
      <c r="E27" s="16" t="s">
        <v>5</v>
      </c>
      <c r="F27" s="49">
        <f t="shared" si="18"/>
        <v>7</v>
      </c>
      <c r="G27" s="75">
        <f t="shared" si="19"/>
        <v>0</v>
      </c>
      <c r="H27" s="71">
        <f t="shared" si="20"/>
        <v>0</v>
      </c>
      <c r="I27" s="42">
        <f t="shared" si="21"/>
        <v>3</v>
      </c>
      <c r="J27" s="16" t="s">
        <v>5</v>
      </c>
      <c r="K27" s="49">
        <f t="shared" si="22"/>
        <v>6</v>
      </c>
      <c r="L27" s="75">
        <f t="shared" si="23"/>
        <v>0</v>
      </c>
      <c r="M27" s="71">
        <f t="shared" si="24"/>
        <v>0</v>
      </c>
      <c r="N27" s="42">
        <f t="shared" si="25"/>
        <v>6</v>
      </c>
      <c r="O27" s="16" t="s">
        <v>5</v>
      </c>
      <c r="P27" s="49">
        <f t="shared" si="26"/>
        <v>3</v>
      </c>
      <c r="Q27" s="75">
        <f t="shared" si="27"/>
        <v>0</v>
      </c>
      <c r="R27" s="113"/>
      <c r="S27" s="114"/>
      <c r="T27" s="114"/>
      <c r="U27" s="114"/>
      <c r="V27" s="115"/>
      <c r="W27" s="19"/>
      <c r="X27" s="56">
        <v>0</v>
      </c>
      <c r="Y27" s="2" t="s">
        <v>5</v>
      </c>
      <c r="Z27" s="61">
        <v>6</v>
      </c>
      <c r="AA27" s="68"/>
      <c r="AB27" s="120"/>
      <c r="AC27" s="123"/>
      <c r="AD27" s="126"/>
      <c r="AE27" s="99"/>
      <c r="AF27" s="100"/>
      <c r="AG27" s="101"/>
      <c r="AH27" s="100"/>
      <c r="AI27" s="100"/>
      <c r="AJ27" s="105"/>
      <c r="AK27" s="97"/>
    </row>
    <row r="28" spans="1:37" ht="15" customHeight="1" thickBot="1" x14ac:dyDescent="0.25">
      <c r="A28" s="109"/>
      <c r="B28" s="5" t="s">
        <v>4</v>
      </c>
      <c r="C28" s="79">
        <f t="shared" si="16"/>
        <v>0</v>
      </c>
      <c r="D28" s="43">
        <f t="shared" si="17"/>
        <v>6</v>
      </c>
      <c r="E28" s="15" t="s">
        <v>5</v>
      </c>
      <c r="F28" s="50">
        <f t="shared" si="18"/>
        <v>6</v>
      </c>
      <c r="G28" s="80">
        <f t="shared" si="19"/>
        <v>0</v>
      </c>
      <c r="H28" s="72">
        <f t="shared" si="20"/>
        <v>0</v>
      </c>
      <c r="I28" s="43">
        <f t="shared" si="21"/>
        <v>1</v>
      </c>
      <c r="J28" s="15" t="s">
        <v>5</v>
      </c>
      <c r="K28" s="50">
        <f t="shared" si="22"/>
        <v>6</v>
      </c>
      <c r="L28" s="76">
        <f t="shared" si="23"/>
        <v>0</v>
      </c>
      <c r="M28" s="72">
        <f t="shared" si="24"/>
        <v>0</v>
      </c>
      <c r="N28" s="43">
        <f t="shared" si="25"/>
        <v>6</v>
      </c>
      <c r="O28" s="26" t="s">
        <v>5</v>
      </c>
      <c r="P28" s="50">
        <f t="shared" si="26"/>
        <v>3</v>
      </c>
      <c r="Q28" s="76">
        <f t="shared" si="27"/>
        <v>0</v>
      </c>
      <c r="R28" s="116"/>
      <c r="S28" s="117"/>
      <c r="T28" s="117"/>
      <c r="U28" s="117"/>
      <c r="V28" s="118"/>
      <c r="W28" s="20"/>
      <c r="X28" s="57">
        <v>0</v>
      </c>
      <c r="Y28" s="3" t="s">
        <v>5</v>
      </c>
      <c r="Z28" s="62">
        <v>6</v>
      </c>
      <c r="AA28" s="69"/>
      <c r="AB28" s="121"/>
      <c r="AC28" s="124"/>
      <c r="AD28" s="127"/>
      <c r="AE28" s="102"/>
      <c r="AF28" s="103"/>
      <c r="AG28" s="104"/>
      <c r="AH28" s="103"/>
      <c r="AI28" s="103"/>
      <c r="AJ28" s="106"/>
      <c r="AK28" s="98"/>
    </row>
    <row r="29" spans="1:37" ht="15" customHeight="1" thickBot="1" x14ac:dyDescent="0.25">
      <c r="A29" s="107" t="str">
        <f>W4</f>
        <v>EEE</v>
      </c>
      <c r="B29" s="10" t="s">
        <v>6</v>
      </c>
      <c r="C29" s="12"/>
      <c r="D29" s="40">
        <f>SUM(Z5)</f>
        <v>2</v>
      </c>
      <c r="E29" s="13" t="s">
        <v>5</v>
      </c>
      <c r="F29" s="47">
        <f>SUM(X5)</f>
        <v>3</v>
      </c>
      <c r="G29" s="77"/>
      <c r="H29" s="12"/>
      <c r="I29" s="58">
        <f>SUM(Z11)</f>
        <v>1</v>
      </c>
      <c r="J29" s="13" t="s">
        <v>5</v>
      </c>
      <c r="K29" s="63">
        <f>SUM(X11)</f>
        <v>4</v>
      </c>
      <c r="L29" s="77"/>
      <c r="M29" s="12"/>
      <c r="N29" s="58">
        <f>SUM(Z17)</f>
        <v>3</v>
      </c>
      <c r="O29" s="13" t="s">
        <v>5</v>
      </c>
      <c r="P29" s="63">
        <f>SUM(X17)</f>
        <v>2</v>
      </c>
      <c r="Q29" s="77"/>
      <c r="R29" s="12" t="s">
        <v>38</v>
      </c>
      <c r="S29" s="82">
        <v>0</v>
      </c>
      <c r="T29" s="13" t="s">
        <v>5</v>
      </c>
      <c r="U29" s="86">
        <v>5</v>
      </c>
      <c r="V29" s="77"/>
      <c r="W29" s="110"/>
      <c r="X29" s="111"/>
      <c r="Y29" s="111"/>
      <c r="Z29" s="111"/>
      <c r="AA29" s="112"/>
      <c r="AB29" s="119">
        <v>1</v>
      </c>
      <c r="AC29" s="122" t="s">
        <v>5</v>
      </c>
      <c r="AD29" s="125">
        <v>3</v>
      </c>
      <c r="AE29" s="128">
        <f>SUM(D29,I29,N29,S29)</f>
        <v>6</v>
      </c>
      <c r="AF29" s="90" t="s">
        <v>5</v>
      </c>
      <c r="AG29" s="92">
        <f>SUM(F29,K29,P29,U29)</f>
        <v>14</v>
      </c>
      <c r="AH29" s="90">
        <f>SUM(D30:D34,I30:I34,N30:N34,S30:S34)</f>
        <v>62</v>
      </c>
      <c r="AI29" s="90" t="s">
        <v>5</v>
      </c>
      <c r="AJ29" s="94">
        <f>SUM(F30:F34,K30:K34,P30:P34,U30:U34)</f>
        <v>102</v>
      </c>
      <c r="AK29" s="96">
        <v>4</v>
      </c>
    </row>
    <row r="30" spans="1:37" ht="15" customHeight="1" thickTop="1" x14ac:dyDescent="0.2">
      <c r="A30" s="108"/>
      <c r="B30" s="9" t="s">
        <v>0</v>
      </c>
      <c r="C30" s="70">
        <f>AA6</f>
        <v>0</v>
      </c>
      <c r="D30" s="41">
        <f>SUM(Z6)</f>
        <v>4</v>
      </c>
      <c r="E30" s="27" t="s">
        <v>5</v>
      </c>
      <c r="F30" s="48">
        <f>SUM(X6)</f>
        <v>6</v>
      </c>
      <c r="G30" s="74">
        <f>W6</f>
        <v>0</v>
      </c>
      <c r="H30" s="70">
        <f>AA12</f>
        <v>0</v>
      </c>
      <c r="I30" s="41">
        <f>SUM(Z11)</f>
        <v>1</v>
      </c>
      <c r="J30" s="27" t="s">
        <v>5</v>
      </c>
      <c r="K30" s="48">
        <f>SUM(X12)</f>
        <v>6</v>
      </c>
      <c r="L30" s="74">
        <f>W12</f>
        <v>0</v>
      </c>
      <c r="M30" s="70">
        <f>AA18</f>
        <v>0</v>
      </c>
      <c r="N30" s="41">
        <f>SUM(Z18)</f>
        <v>2</v>
      </c>
      <c r="O30" s="27" t="s">
        <v>5</v>
      </c>
      <c r="P30" s="48">
        <f>SUM(X18)</f>
        <v>6</v>
      </c>
      <c r="Q30" s="74">
        <f>W18</f>
        <v>0</v>
      </c>
      <c r="R30" s="70">
        <f>AA24</f>
        <v>0</v>
      </c>
      <c r="S30" s="83">
        <v>0</v>
      </c>
      <c r="T30" s="27" t="s">
        <v>5</v>
      </c>
      <c r="U30" s="87">
        <v>6</v>
      </c>
      <c r="V30" s="74">
        <f>W24</f>
        <v>0</v>
      </c>
      <c r="W30" s="113"/>
      <c r="X30" s="114"/>
      <c r="Y30" s="114"/>
      <c r="Z30" s="114"/>
      <c r="AA30" s="115"/>
      <c r="AB30" s="120"/>
      <c r="AC30" s="123"/>
      <c r="AD30" s="126"/>
      <c r="AE30" s="129"/>
      <c r="AF30" s="91"/>
      <c r="AG30" s="93"/>
      <c r="AH30" s="91"/>
      <c r="AI30" s="91"/>
      <c r="AJ30" s="95"/>
      <c r="AK30" s="97"/>
    </row>
    <row r="31" spans="1:37" ht="15" customHeight="1" x14ac:dyDescent="0.2">
      <c r="A31" s="108"/>
      <c r="B31" s="4" t="s">
        <v>2</v>
      </c>
      <c r="C31" s="71">
        <f t="shared" ref="C31:C34" si="30">AA7</f>
        <v>0</v>
      </c>
      <c r="D31" s="42">
        <f t="shared" ref="D31:D34" si="31">SUM(Z7)</f>
        <v>4</v>
      </c>
      <c r="E31" s="16" t="s">
        <v>5</v>
      </c>
      <c r="F31" s="49">
        <f t="shared" ref="F31:F34" si="32">SUM(X7)</f>
        <v>6</v>
      </c>
      <c r="G31" s="75">
        <f t="shared" ref="G31:G34" si="33">W7</f>
        <v>0</v>
      </c>
      <c r="H31" s="71">
        <f t="shared" ref="H31:H34" si="34">AA13</f>
        <v>0</v>
      </c>
      <c r="I31" s="42">
        <f t="shared" ref="I31:I34" si="35">SUM(Z12)</f>
        <v>3</v>
      </c>
      <c r="J31" s="16" t="s">
        <v>5</v>
      </c>
      <c r="K31" s="49">
        <f t="shared" ref="K31:K34" si="36">SUM(X13)</f>
        <v>7</v>
      </c>
      <c r="L31" s="75">
        <f t="shared" ref="L31:L34" si="37">W13</f>
        <v>0</v>
      </c>
      <c r="M31" s="71">
        <f t="shared" ref="M31:M34" si="38">AA19</f>
        <v>0</v>
      </c>
      <c r="N31" s="42">
        <f t="shared" ref="N31:N34" si="39">SUM(Z19)</f>
        <v>2</v>
      </c>
      <c r="O31" s="16" t="s">
        <v>5</v>
      </c>
      <c r="P31" s="49">
        <f t="shared" ref="P31:P34" si="40">SUM(X19)</f>
        <v>6</v>
      </c>
      <c r="Q31" s="75">
        <f t="shared" ref="Q31:Q34" si="41">W19</f>
        <v>0</v>
      </c>
      <c r="R31" s="71">
        <f t="shared" ref="R31:R34" si="42">AA25</f>
        <v>0</v>
      </c>
      <c r="S31" s="84">
        <v>0</v>
      </c>
      <c r="T31" s="16" t="s">
        <v>5</v>
      </c>
      <c r="U31" s="88">
        <v>6</v>
      </c>
      <c r="V31" s="75">
        <f t="shared" ref="V31:V34" si="43">W25</f>
        <v>0</v>
      </c>
      <c r="W31" s="113"/>
      <c r="X31" s="114"/>
      <c r="Y31" s="114"/>
      <c r="Z31" s="114"/>
      <c r="AA31" s="115"/>
      <c r="AB31" s="120"/>
      <c r="AC31" s="123"/>
      <c r="AD31" s="126"/>
      <c r="AE31" s="129"/>
      <c r="AF31" s="91"/>
      <c r="AG31" s="93"/>
      <c r="AH31" s="91"/>
      <c r="AI31" s="91"/>
      <c r="AJ31" s="95"/>
      <c r="AK31" s="97"/>
    </row>
    <row r="32" spans="1:37" ht="15" customHeight="1" x14ac:dyDescent="0.2">
      <c r="A32" s="108"/>
      <c r="B32" s="4" t="s">
        <v>1</v>
      </c>
      <c r="C32" s="71">
        <f t="shared" si="30"/>
        <v>0</v>
      </c>
      <c r="D32" s="42">
        <f t="shared" si="31"/>
        <v>6</v>
      </c>
      <c r="E32" s="16" t="s">
        <v>5</v>
      </c>
      <c r="F32" s="49">
        <f t="shared" si="32"/>
        <v>4</v>
      </c>
      <c r="G32" s="75">
        <f t="shared" si="33"/>
        <v>0</v>
      </c>
      <c r="H32" s="71">
        <f t="shared" si="34"/>
        <v>0</v>
      </c>
      <c r="I32" s="42">
        <f t="shared" si="35"/>
        <v>5</v>
      </c>
      <c r="J32" s="16" t="s">
        <v>5</v>
      </c>
      <c r="K32" s="49">
        <f t="shared" si="36"/>
        <v>6</v>
      </c>
      <c r="L32" s="75">
        <f t="shared" si="37"/>
        <v>0</v>
      </c>
      <c r="M32" s="71">
        <f t="shared" si="38"/>
        <v>0</v>
      </c>
      <c r="N32" s="42">
        <f t="shared" si="39"/>
        <v>6</v>
      </c>
      <c r="O32" s="16" t="s">
        <v>5</v>
      </c>
      <c r="P32" s="49">
        <f t="shared" si="40"/>
        <v>1</v>
      </c>
      <c r="Q32" s="75">
        <f t="shared" si="41"/>
        <v>0</v>
      </c>
      <c r="R32" s="71">
        <f t="shared" si="42"/>
        <v>0</v>
      </c>
      <c r="S32" s="84">
        <v>0</v>
      </c>
      <c r="T32" s="16" t="s">
        <v>5</v>
      </c>
      <c r="U32" s="88">
        <v>6</v>
      </c>
      <c r="V32" s="75">
        <f t="shared" si="43"/>
        <v>0</v>
      </c>
      <c r="W32" s="113"/>
      <c r="X32" s="114"/>
      <c r="Y32" s="114"/>
      <c r="Z32" s="114"/>
      <c r="AA32" s="115"/>
      <c r="AB32" s="120"/>
      <c r="AC32" s="123"/>
      <c r="AD32" s="126"/>
      <c r="AE32" s="99">
        <f t="shared" ref="AE32" si="44">AE29/(AE29+AG29)</f>
        <v>0.3</v>
      </c>
      <c r="AF32" s="100"/>
      <c r="AG32" s="101"/>
      <c r="AH32" s="100">
        <f t="shared" ref="AH32" si="45">AH29/(AH29+AJ29)</f>
        <v>0.37804878048780488</v>
      </c>
      <c r="AI32" s="100"/>
      <c r="AJ32" s="105"/>
      <c r="AK32" s="97"/>
    </row>
    <row r="33" spans="1:37" ht="15" customHeight="1" x14ac:dyDescent="0.2">
      <c r="A33" s="108"/>
      <c r="B33" s="4" t="s">
        <v>3</v>
      </c>
      <c r="C33" s="71">
        <f t="shared" si="30"/>
        <v>0</v>
      </c>
      <c r="D33" s="42">
        <f t="shared" si="31"/>
        <v>6</v>
      </c>
      <c r="E33" s="16" t="s">
        <v>5</v>
      </c>
      <c r="F33" s="49">
        <f t="shared" si="32"/>
        <v>3</v>
      </c>
      <c r="G33" s="75">
        <f t="shared" si="33"/>
        <v>0</v>
      </c>
      <c r="H33" s="71">
        <f t="shared" si="34"/>
        <v>0</v>
      </c>
      <c r="I33" s="42">
        <f t="shared" si="35"/>
        <v>3</v>
      </c>
      <c r="J33" s="16" t="s">
        <v>5</v>
      </c>
      <c r="K33" s="49">
        <f t="shared" si="36"/>
        <v>4</v>
      </c>
      <c r="L33" s="75">
        <f t="shared" si="37"/>
        <v>0</v>
      </c>
      <c r="M33" s="71">
        <f t="shared" si="38"/>
        <v>0</v>
      </c>
      <c r="N33" s="42">
        <f t="shared" si="39"/>
        <v>6</v>
      </c>
      <c r="O33" s="16" t="s">
        <v>5</v>
      </c>
      <c r="P33" s="49">
        <f t="shared" si="40"/>
        <v>2</v>
      </c>
      <c r="Q33" s="75">
        <f t="shared" si="41"/>
        <v>0</v>
      </c>
      <c r="R33" s="71">
        <f t="shared" si="42"/>
        <v>0</v>
      </c>
      <c r="S33" s="84">
        <v>0</v>
      </c>
      <c r="T33" s="16" t="s">
        <v>5</v>
      </c>
      <c r="U33" s="88">
        <v>6</v>
      </c>
      <c r="V33" s="75">
        <f t="shared" si="43"/>
        <v>0</v>
      </c>
      <c r="W33" s="113"/>
      <c r="X33" s="114"/>
      <c r="Y33" s="114"/>
      <c r="Z33" s="114"/>
      <c r="AA33" s="115"/>
      <c r="AB33" s="120"/>
      <c r="AC33" s="123"/>
      <c r="AD33" s="126"/>
      <c r="AE33" s="99"/>
      <c r="AF33" s="100"/>
      <c r="AG33" s="101"/>
      <c r="AH33" s="100"/>
      <c r="AI33" s="100"/>
      <c r="AJ33" s="105"/>
      <c r="AK33" s="97"/>
    </row>
    <row r="34" spans="1:37" ht="15" customHeight="1" thickBot="1" x14ac:dyDescent="0.25">
      <c r="A34" s="109"/>
      <c r="B34" s="5" t="s">
        <v>4</v>
      </c>
      <c r="C34" s="73">
        <f t="shared" si="30"/>
        <v>0</v>
      </c>
      <c r="D34" s="44">
        <f t="shared" si="31"/>
        <v>2</v>
      </c>
      <c r="E34" s="26" t="s">
        <v>5</v>
      </c>
      <c r="F34" s="51">
        <f t="shared" si="32"/>
        <v>6</v>
      </c>
      <c r="G34" s="78">
        <f t="shared" si="33"/>
        <v>0</v>
      </c>
      <c r="H34" s="73">
        <f t="shared" si="34"/>
        <v>0</v>
      </c>
      <c r="I34" s="44">
        <f t="shared" si="35"/>
        <v>6</v>
      </c>
      <c r="J34" s="26" t="s">
        <v>5</v>
      </c>
      <c r="K34" s="51">
        <f t="shared" si="36"/>
        <v>6</v>
      </c>
      <c r="L34" s="78">
        <f t="shared" si="37"/>
        <v>0</v>
      </c>
      <c r="M34" s="73">
        <f t="shared" si="38"/>
        <v>0</v>
      </c>
      <c r="N34" s="44">
        <f t="shared" si="39"/>
        <v>6</v>
      </c>
      <c r="O34" s="26" t="s">
        <v>5</v>
      </c>
      <c r="P34" s="51">
        <f t="shared" si="40"/>
        <v>3</v>
      </c>
      <c r="Q34" s="78">
        <f t="shared" si="41"/>
        <v>0</v>
      </c>
      <c r="R34" s="73">
        <f t="shared" si="42"/>
        <v>0</v>
      </c>
      <c r="S34" s="85">
        <v>0</v>
      </c>
      <c r="T34" s="26" t="s">
        <v>5</v>
      </c>
      <c r="U34" s="89">
        <v>6</v>
      </c>
      <c r="V34" s="78">
        <f t="shared" si="43"/>
        <v>0</v>
      </c>
      <c r="W34" s="116"/>
      <c r="X34" s="117"/>
      <c r="Y34" s="117"/>
      <c r="Z34" s="117"/>
      <c r="AA34" s="118"/>
      <c r="AB34" s="121"/>
      <c r="AC34" s="124"/>
      <c r="AD34" s="127"/>
      <c r="AE34" s="102"/>
      <c r="AF34" s="103"/>
      <c r="AG34" s="104"/>
      <c r="AH34" s="103"/>
      <c r="AI34" s="103"/>
      <c r="AJ34" s="106"/>
      <c r="AK34" s="98"/>
    </row>
  </sheetData>
  <mergeCells count="82">
    <mergeCell ref="C2:G2"/>
    <mergeCell ref="I2:T2"/>
    <mergeCell ref="W2:Z2"/>
    <mergeCell ref="A4:B4"/>
    <mergeCell ref="C4:G4"/>
    <mergeCell ref="H4:L4"/>
    <mergeCell ref="M4:Q4"/>
    <mergeCell ref="R4:V4"/>
    <mergeCell ref="W4:AA4"/>
    <mergeCell ref="AB4:AD4"/>
    <mergeCell ref="AE4:AG4"/>
    <mergeCell ref="AH4:AJ4"/>
    <mergeCell ref="A5:A10"/>
    <mergeCell ref="C5:G10"/>
    <mergeCell ref="AB5:AB10"/>
    <mergeCell ref="AC5:AC10"/>
    <mergeCell ref="AD5:AD10"/>
    <mergeCell ref="AE5:AE7"/>
    <mergeCell ref="AF5:AF7"/>
    <mergeCell ref="AG5:AG7"/>
    <mergeCell ref="AH5:AH7"/>
    <mergeCell ref="AI5:AI7"/>
    <mergeCell ref="AJ5:AJ7"/>
    <mergeCell ref="AK5:AK10"/>
    <mergeCell ref="AE8:AG10"/>
    <mergeCell ref="AH8:AJ10"/>
    <mergeCell ref="AK11:AK16"/>
    <mergeCell ref="AE14:AG16"/>
    <mergeCell ref="AH14:AJ16"/>
    <mergeCell ref="A11:A16"/>
    <mergeCell ref="H11:L16"/>
    <mergeCell ref="AB11:AB16"/>
    <mergeCell ref="AC11:AC16"/>
    <mergeCell ref="AD11:AD16"/>
    <mergeCell ref="AE11:AE13"/>
    <mergeCell ref="AF11:AF13"/>
    <mergeCell ref="AG11:AG13"/>
    <mergeCell ref="AH11:AH13"/>
    <mergeCell ref="AI11:AI13"/>
    <mergeCell ref="AJ11:AJ13"/>
    <mergeCell ref="AK17:AK22"/>
    <mergeCell ref="AE20:AG22"/>
    <mergeCell ref="AH20:AJ22"/>
    <mergeCell ref="A17:A22"/>
    <mergeCell ref="M17:Q22"/>
    <mergeCell ref="AB17:AB22"/>
    <mergeCell ref="AC17:AC22"/>
    <mergeCell ref="AD17:AD22"/>
    <mergeCell ref="AE17:AE19"/>
    <mergeCell ref="AF17:AF19"/>
    <mergeCell ref="AG17:AG19"/>
    <mergeCell ref="AH17:AH19"/>
    <mergeCell ref="AI17:AI19"/>
    <mergeCell ref="AJ17:AJ19"/>
    <mergeCell ref="AK23:AK28"/>
    <mergeCell ref="AE26:AG28"/>
    <mergeCell ref="AH26:AJ28"/>
    <mergeCell ref="A23:A28"/>
    <mergeCell ref="R23:V28"/>
    <mergeCell ref="AB23:AB28"/>
    <mergeCell ref="AC23:AC28"/>
    <mergeCell ref="AD23:AD28"/>
    <mergeCell ref="AE23:AE25"/>
    <mergeCell ref="AF23:AF25"/>
    <mergeCell ref="AG23:AG25"/>
    <mergeCell ref="AH23:AH25"/>
    <mergeCell ref="AI23:AI25"/>
    <mergeCell ref="AJ23:AJ25"/>
    <mergeCell ref="AK29:AK34"/>
    <mergeCell ref="AE32:AG34"/>
    <mergeCell ref="AH32:AJ34"/>
    <mergeCell ref="A29:A34"/>
    <mergeCell ref="W29:AA34"/>
    <mergeCell ref="AB29:AB34"/>
    <mergeCell ref="AC29:AC34"/>
    <mergeCell ref="AD29:AD34"/>
    <mergeCell ref="AE29:AE31"/>
    <mergeCell ref="AF29:AF31"/>
    <mergeCell ref="AG29:AG31"/>
    <mergeCell ref="AH29:AH31"/>
    <mergeCell ref="AI29:AI31"/>
    <mergeCell ref="AJ29:AJ31"/>
  </mergeCells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zoomScale="60" zoomScaleNormal="6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K11" sqref="AK11:AK16"/>
    </sheetView>
  </sheetViews>
  <sheetFormatPr defaultRowHeight="13" x14ac:dyDescent="0.2"/>
  <cols>
    <col min="1" max="1" width="4.90625" customWidth="1"/>
    <col min="2" max="2" width="8" customWidth="1"/>
    <col min="3" max="3" width="9.6328125" customWidth="1"/>
    <col min="4" max="4" width="5.7265625" style="1" customWidth="1"/>
    <col min="5" max="5" width="4.6328125" customWidth="1"/>
    <col min="6" max="6" width="5.6328125" style="1" customWidth="1"/>
    <col min="7" max="8" width="9.453125" customWidth="1"/>
    <col min="9" max="9" width="5.6328125" style="1" customWidth="1"/>
    <col min="10" max="10" width="4.6328125" customWidth="1"/>
    <col min="11" max="11" width="5.6328125" style="1" customWidth="1"/>
    <col min="12" max="12" width="9.453125" customWidth="1"/>
    <col min="14" max="14" width="5.6328125" style="1" customWidth="1"/>
    <col min="15" max="15" width="4.6328125" customWidth="1"/>
    <col min="16" max="16" width="5.6328125" style="1" customWidth="1"/>
    <col min="19" max="19" width="5.6328125" style="1" customWidth="1"/>
    <col min="20" max="20" width="4.6328125" customWidth="1"/>
    <col min="21" max="21" width="5.6328125" style="1" customWidth="1"/>
    <col min="24" max="24" width="5.6328125" style="1" customWidth="1"/>
    <col min="25" max="25" width="4.6328125" customWidth="1"/>
    <col min="26" max="26" width="5.6328125" style="1" customWidth="1"/>
    <col min="28" max="28" width="5.6328125" customWidth="1"/>
    <col min="29" max="29" width="4.453125" customWidth="1"/>
    <col min="30" max="30" width="5.36328125" customWidth="1"/>
    <col min="31" max="31" width="5.6328125" customWidth="1"/>
    <col min="32" max="32" width="4.453125" customWidth="1"/>
    <col min="33" max="34" width="5.6328125" customWidth="1"/>
    <col min="35" max="35" width="4.453125" customWidth="1"/>
    <col min="36" max="36" width="5.6328125" customWidth="1"/>
  </cols>
  <sheetData>
    <row r="1" spans="1:37" ht="10.5" customHeight="1" thickBot="1" x14ac:dyDescent="0.25"/>
    <row r="2" spans="1:37" ht="38.25" customHeight="1" thickBot="1" x14ac:dyDescent="0.25">
      <c r="C2" s="135" t="s">
        <v>17</v>
      </c>
      <c r="D2" s="136"/>
      <c r="E2" s="136"/>
      <c r="F2" s="136"/>
      <c r="G2" s="137"/>
      <c r="I2" s="138" t="s">
        <v>21</v>
      </c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  <c r="W2" s="141" t="s">
        <v>18</v>
      </c>
      <c r="X2" s="142"/>
      <c r="Y2" s="142"/>
      <c r="Z2" s="143"/>
    </row>
    <row r="3" spans="1:37" ht="13.5" thickBot="1" x14ac:dyDescent="0.25"/>
    <row r="4" spans="1:37" ht="22.5" customHeight="1" thickBot="1" x14ac:dyDescent="0.25">
      <c r="A4" s="144" t="s">
        <v>19</v>
      </c>
      <c r="B4" s="145"/>
      <c r="C4" s="146" t="s">
        <v>7</v>
      </c>
      <c r="D4" s="147"/>
      <c r="E4" s="147"/>
      <c r="F4" s="147"/>
      <c r="G4" s="148"/>
      <c r="H4" s="146" t="s">
        <v>8</v>
      </c>
      <c r="I4" s="147"/>
      <c r="J4" s="147"/>
      <c r="K4" s="147"/>
      <c r="L4" s="148"/>
      <c r="M4" s="146" t="s">
        <v>9</v>
      </c>
      <c r="N4" s="147"/>
      <c r="O4" s="147"/>
      <c r="P4" s="147"/>
      <c r="Q4" s="148"/>
      <c r="R4" s="146" t="s">
        <v>10</v>
      </c>
      <c r="S4" s="147"/>
      <c r="T4" s="147"/>
      <c r="U4" s="147"/>
      <c r="V4" s="148"/>
      <c r="W4" s="146" t="s">
        <v>11</v>
      </c>
      <c r="X4" s="147"/>
      <c r="Y4" s="147"/>
      <c r="Z4" s="147"/>
      <c r="AA4" s="148"/>
      <c r="AB4" s="130" t="s">
        <v>14</v>
      </c>
      <c r="AC4" s="131"/>
      <c r="AD4" s="131"/>
      <c r="AE4" s="132" t="s">
        <v>13</v>
      </c>
      <c r="AF4" s="131"/>
      <c r="AG4" s="133"/>
      <c r="AH4" s="131" t="s">
        <v>15</v>
      </c>
      <c r="AI4" s="131"/>
      <c r="AJ4" s="134"/>
      <c r="AK4" s="25" t="s">
        <v>16</v>
      </c>
    </row>
    <row r="5" spans="1:37" ht="15" customHeight="1" thickBot="1" x14ac:dyDescent="0.25">
      <c r="A5" s="107" t="str">
        <f>C4</f>
        <v>チーム名１</v>
      </c>
      <c r="B5" s="10" t="s">
        <v>6</v>
      </c>
      <c r="C5" s="110"/>
      <c r="D5" s="111"/>
      <c r="E5" s="111"/>
      <c r="F5" s="111"/>
      <c r="G5" s="112"/>
      <c r="H5" s="6"/>
      <c r="I5" s="54"/>
      <c r="J5" s="7" t="s">
        <v>5</v>
      </c>
      <c r="K5" s="59"/>
      <c r="L5" s="8"/>
      <c r="M5" s="6"/>
      <c r="N5" s="54"/>
      <c r="O5" s="7" t="s">
        <v>5</v>
      </c>
      <c r="P5" s="59"/>
      <c r="Q5" s="81"/>
      <c r="R5" s="6"/>
      <c r="S5" s="54"/>
      <c r="T5" s="7" t="s">
        <v>5</v>
      </c>
      <c r="U5" s="59"/>
      <c r="V5" s="81"/>
      <c r="W5" s="6"/>
      <c r="X5" s="54"/>
      <c r="Y5" s="7" t="s">
        <v>5</v>
      </c>
      <c r="Z5" s="59"/>
      <c r="AA5" s="81"/>
      <c r="AB5" s="119">
        <v>3</v>
      </c>
      <c r="AC5" s="122" t="s">
        <v>5</v>
      </c>
      <c r="AD5" s="125">
        <v>1</v>
      </c>
      <c r="AE5" s="128">
        <f>SUM(I5,N5,S5,X5)</f>
        <v>0</v>
      </c>
      <c r="AF5" s="90" t="s">
        <v>5</v>
      </c>
      <c r="AG5" s="92">
        <f>SUM(K5,P5,U5,Z5)</f>
        <v>0</v>
      </c>
      <c r="AH5" s="90">
        <f>SUM(I6:I10,N6,N7,N8,N9,N10,S6,S7,S8,S9,S10,X6,X7,X8,X9,X10)</f>
        <v>0</v>
      </c>
      <c r="AI5" s="90" t="s">
        <v>5</v>
      </c>
      <c r="AJ5" s="94">
        <f>SUM(K6:K10,P6,P7,P8,P9,P10,U6,U7,U8,U9,U10,Z6,Z7,Z8,Z9,Z10)</f>
        <v>0</v>
      </c>
      <c r="AK5" s="96"/>
    </row>
    <row r="6" spans="1:37" ht="15" customHeight="1" thickTop="1" x14ac:dyDescent="0.2">
      <c r="A6" s="108"/>
      <c r="B6" s="9" t="s">
        <v>0</v>
      </c>
      <c r="C6" s="113"/>
      <c r="D6" s="114"/>
      <c r="E6" s="114"/>
      <c r="F6" s="114"/>
      <c r="G6" s="115"/>
      <c r="H6" s="64"/>
      <c r="I6" s="55"/>
      <c r="J6" s="11" t="s">
        <v>5</v>
      </c>
      <c r="K6" s="60"/>
      <c r="L6" s="67"/>
      <c r="M6" s="64"/>
      <c r="N6" s="55"/>
      <c r="O6" s="11" t="s">
        <v>5</v>
      </c>
      <c r="P6" s="60"/>
      <c r="Q6" s="67"/>
      <c r="R6" s="18"/>
      <c r="S6" s="55"/>
      <c r="T6" s="11" t="s">
        <v>5</v>
      </c>
      <c r="U6" s="60"/>
      <c r="V6" s="67"/>
      <c r="W6" s="18"/>
      <c r="X6" s="55"/>
      <c r="Y6" s="11" t="s">
        <v>5</v>
      </c>
      <c r="Z6" s="60"/>
      <c r="AA6" s="67"/>
      <c r="AB6" s="120"/>
      <c r="AC6" s="123"/>
      <c r="AD6" s="126"/>
      <c r="AE6" s="129"/>
      <c r="AF6" s="91"/>
      <c r="AG6" s="93"/>
      <c r="AH6" s="91"/>
      <c r="AI6" s="91"/>
      <c r="AJ6" s="95"/>
      <c r="AK6" s="97"/>
    </row>
    <row r="7" spans="1:37" ht="15" customHeight="1" x14ac:dyDescent="0.2">
      <c r="A7" s="108"/>
      <c r="B7" s="4" t="s">
        <v>2</v>
      </c>
      <c r="C7" s="113"/>
      <c r="D7" s="114"/>
      <c r="E7" s="114"/>
      <c r="F7" s="114"/>
      <c r="G7" s="115"/>
      <c r="H7" s="65"/>
      <c r="I7" s="56"/>
      <c r="J7" s="2" t="s">
        <v>5</v>
      </c>
      <c r="K7" s="61"/>
      <c r="L7" s="68"/>
      <c r="M7" s="65"/>
      <c r="N7" s="56"/>
      <c r="O7" s="2" t="s">
        <v>5</v>
      </c>
      <c r="P7" s="61"/>
      <c r="Q7" s="68"/>
      <c r="R7" s="19"/>
      <c r="S7" s="56"/>
      <c r="T7" s="2" t="s">
        <v>5</v>
      </c>
      <c r="U7" s="61"/>
      <c r="V7" s="68"/>
      <c r="W7" s="19"/>
      <c r="X7" s="56"/>
      <c r="Y7" s="2" t="s">
        <v>5</v>
      </c>
      <c r="Z7" s="61"/>
      <c r="AA7" s="68"/>
      <c r="AB7" s="120"/>
      <c r="AC7" s="123"/>
      <c r="AD7" s="126"/>
      <c r="AE7" s="129"/>
      <c r="AF7" s="91"/>
      <c r="AG7" s="93"/>
      <c r="AH7" s="91"/>
      <c r="AI7" s="91"/>
      <c r="AJ7" s="95"/>
      <c r="AK7" s="97"/>
    </row>
    <row r="8" spans="1:37" ht="15" customHeight="1" x14ac:dyDescent="0.2">
      <c r="A8" s="108"/>
      <c r="B8" s="4" t="s">
        <v>1</v>
      </c>
      <c r="C8" s="113"/>
      <c r="D8" s="114"/>
      <c r="E8" s="114"/>
      <c r="F8" s="114"/>
      <c r="G8" s="115"/>
      <c r="H8" s="65"/>
      <c r="I8" s="56"/>
      <c r="J8" s="2" t="s">
        <v>5</v>
      </c>
      <c r="K8" s="61"/>
      <c r="L8" s="68"/>
      <c r="M8" s="65"/>
      <c r="N8" s="56"/>
      <c r="O8" s="2" t="s">
        <v>5</v>
      </c>
      <c r="P8" s="61"/>
      <c r="Q8" s="68"/>
      <c r="R8" s="19"/>
      <c r="S8" s="56"/>
      <c r="T8" s="2" t="s">
        <v>5</v>
      </c>
      <c r="U8" s="61"/>
      <c r="V8" s="68"/>
      <c r="W8" s="19"/>
      <c r="X8" s="56"/>
      <c r="Y8" s="2" t="s">
        <v>5</v>
      </c>
      <c r="Z8" s="61"/>
      <c r="AA8" s="68"/>
      <c r="AB8" s="120"/>
      <c r="AC8" s="123"/>
      <c r="AD8" s="126"/>
      <c r="AE8" s="99" t="e">
        <f>AE5/(AE5+AG5)</f>
        <v>#DIV/0!</v>
      </c>
      <c r="AF8" s="100"/>
      <c r="AG8" s="101"/>
      <c r="AH8" s="100" t="e">
        <f>AH5/(AH5+AJ5)</f>
        <v>#DIV/0!</v>
      </c>
      <c r="AI8" s="100"/>
      <c r="AJ8" s="105"/>
      <c r="AK8" s="97"/>
    </row>
    <row r="9" spans="1:37" ht="15" customHeight="1" x14ac:dyDescent="0.2">
      <c r="A9" s="108"/>
      <c r="B9" s="4" t="s">
        <v>3</v>
      </c>
      <c r="C9" s="113"/>
      <c r="D9" s="114"/>
      <c r="E9" s="114"/>
      <c r="F9" s="114"/>
      <c r="G9" s="115"/>
      <c r="H9" s="65"/>
      <c r="I9" s="56"/>
      <c r="J9" s="2" t="s">
        <v>5</v>
      </c>
      <c r="K9" s="61"/>
      <c r="L9" s="68"/>
      <c r="M9" s="65"/>
      <c r="N9" s="56"/>
      <c r="O9" s="2" t="s">
        <v>5</v>
      </c>
      <c r="P9" s="61"/>
      <c r="Q9" s="68"/>
      <c r="R9" s="19"/>
      <c r="S9" s="56"/>
      <c r="T9" s="2" t="s">
        <v>5</v>
      </c>
      <c r="U9" s="61"/>
      <c r="V9" s="68"/>
      <c r="W9" s="19"/>
      <c r="X9" s="56"/>
      <c r="Y9" s="2" t="s">
        <v>5</v>
      </c>
      <c r="Z9" s="61"/>
      <c r="AA9" s="68"/>
      <c r="AB9" s="120"/>
      <c r="AC9" s="123"/>
      <c r="AD9" s="126"/>
      <c r="AE9" s="99"/>
      <c r="AF9" s="100"/>
      <c r="AG9" s="101"/>
      <c r="AH9" s="100"/>
      <c r="AI9" s="100"/>
      <c r="AJ9" s="105"/>
      <c r="AK9" s="97"/>
    </row>
    <row r="10" spans="1:37" ht="15" customHeight="1" thickBot="1" x14ac:dyDescent="0.25">
      <c r="A10" s="109"/>
      <c r="B10" s="5" t="s">
        <v>4</v>
      </c>
      <c r="C10" s="116"/>
      <c r="D10" s="117"/>
      <c r="E10" s="117"/>
      <c r="F10" s="117"/>
      <c r="G10" s="118"/>
      <c r="H10" s="66"/>
      <c r="I10" s="57"/>
      <c r="J10" s="3" t="s">
        <v>5</v>
      </c>
      <c r="K10" s="62"/>
      <c r="L10" s="69"/>
      <c r="M10" s="66"/>
      <c r="N10" s="57"/>
      <c r="O10" s="3" t="s">
        <v>5</v>
      </c>
      <c r="P10" s="62"/>
      <c r="Q10" s="69"/>
      <c r="R10" s="20"/>
      <c r="S10" s="57"/>
      <c r="T10" s="3" t="s">
        <v>5</v>
      </c>
      <c r="U10" s="62"/>
      <c r="V10" s="69"/>
      <c r="W10" s="20"/>
      <c r="X10" s="57"/>
      <c r="Y10" s="3" t="s">
        <v>5</v>
      </c>
      <c r="Z10" s="62"/>
      <c r="AA10" s="69"/>
      <c r="AB10" s="121"/>
      <c r="AC10" s="124"/>
      <c r="AD10" s="127"/>
      <c r="AE10" s="102"/>
      <c r="AF10" s="103"/>
      <c r="AG10" s="104"/>
      <c r="AH10" s="103"/>
      <c r="AI10" s="103"/>
      <c r="AJ10" s="106"/>
      <c r="AK10" s="98"/>
    </row>
    <row r="11" spans="1:37" ht="15" customHeight="1" thickBot="1" x14ac:dyDescent="0.25">
      <c r="A11" s="107" t="str">
        <f>H4</f>
        <v>チーム名２</v>
      </c>
      <c r="B11" s="10" t="s">
        <v>6</v>
      </c>
      <c r="C11" s="12"/>
      <c r="D11" s="40">
        <f>SUM(K5)</f>
        <v>0</v>
      </c>
      <c r="E11" s="13" t="s">
        <v>5</v>
      </c>
      <c r="F11" s="47">
        <f>SUM(I5)</f>
        <v>0</v>
      </c>
      <c r="G11" s="14"/>
      <c r="H11" s="110"/>
      <c r="I11" s="111"/>
      <c r="J11" s="111"/>
      <c r="K11" s="111"/>
      <c r="L11" s="112"/>
      <c r="M11" s="6"/>
      <c r="N11" s="54"/>
      <c r="O11" s="7" t="s">
        <v>5</v>
      </c>
      <c r="P11" s="59"/>
      <c r="Q11" s="81"/>
      <c r="R11" s="6"/>
      <c r="S11" s="54"/>
      <c r="T11" s="7" t="s">
        <v>5</v>
      </c>
      <c r="U11" s="59"/>
      <c r="V11" s="81"/>
      <c r="W11" s="6"/>
      <c r="X11" s="54"/>
      <c r="Y11" s="7" t="s">
        <v>5</v>
      </c>
      <c r="Z11" s="59"/>
      <c r="AA11" s="81"/>
      <c r="AB11" s="119"/>
      <c r="AC11" s="122" t="s">
        <v>5</v>
      </c>
      <c r="AD11" s="125"/>
      <c r="AE11" s="128">
        <f>SUM(D11,N11,S11,X11)</f>
        <v>0</v>
      </c>
      <c r="AF11" s="90" t="s">
        <v>5</v>
      </c>
      <c r="AG11" s="92">
        <f>SUM(F11,P11,U11,Z11)</f>
        <v>0</v>
      </c>
      <c r="AH11" s="90">
        <f>SUM(D12:D16,N12:N16,S12:S16,X12:X16)</f>
        <v>0</v>
      </c>
      <c r="AI11" s="90" t="s">
        <v>5</v>
      </c>
      <c r="AJ11" s="94">
        <f>SUM(F12:F16,P12:P16,U12:U16,Z12:Z16)</f>
        <v>0</v>
      </c>
      <c r="AK11" s="96"/>
    </row>
    <row r="12" spans="1:37" ht="15" customHeight="1" thickTop="1" x14ac:dyDescent="0.2">
      <c r="A12" s="108"/>
      <c r="B12" s="9" t="s">
        <v>0</v>
      </c>
      <c r="C12" s="70">
        <f>L6</f>
        <v>0</v>
      </c>
      <c r="D12" s="41">
        <f>SUM(K6)</f>
        <v>0</v>
      </c>
      <c r="E12" s="27" t="s">
        <v>5</v>
      </c>
      <c r="F12" s="48">
        <f>SUM(I6)</f>
        <v>0</v>
      </c>
      <c r="G12" s="74">
        <f>H6</f>
        <v>0</v>
      </c>
      <c r="H12" s="113"/>
      <c r="I12" s="114"/>
      <c r="J12" s="114"/>
      <c r="K12" s="114"/>
      <c r="L12" s="115"/>
      <c r="M12" s="64"/>
      <c r="N12" s="55"/>
      <c r="O12" s="11" t="s">
        <v>5</v>
      </c>
      <c r="P12" s="60"/>
      <c r="Q12" s="67"/>
      <c r="R12" s="18"/>
      <c r="S12" s="55"/>
      <c r="T12" s="11" t="s">
        <v>5</v>
      </c>
      <c r="U12" s="60"/>
      <c r="V12" s="67"/>
      <c r="W12" s="18"/>
      <c r="X12" s="55"/>
      <c r="Y12" s="11" t="s">
        <v>5</v>
      </c>
      <c r="Z12" s="60"/>
      <c r="AA12" s="67"/>
      <c r="AB12" s="120"/>
      <c r="AC12" s="123"/>
      <c r="AD12" s="126"/>
      <c r="AE12" s="129"/>
      <c r="AF12" s="91"/>
      <c r="AG12" s="93"/>
      <c r="AH12" s="91"/>
      <c r="AI12" s="91"/>
      <c r="AJ12" s="95"/>
      <c r="AK12" s="97"/>
    </row>
    <row r="13" spans="1:37" ht="15" customHeight="1" x14ac:dyDescent="0.2">
      <c r="A13" s="108"/>
      <c r="B13" s="4" t="s">
        <v>2</v>
      </c>
      <c r="C13" s="71">
        <f t="shared" ref="C13:C16" si="0">L7</f>
        <v>0</v>
      </c>
      <c r="D13" s="42">
        <f t="shared" ref="D13:D16" si="1">SUM(K7)</f>
        <v>0</v>
      </c>
      <c r="E13" s="16" t="s">
        <v>5</v>
      </c>
      <c r="F13" s="49">
        <f t="shared" ref="F13:F16" si="2">SUM(I7)</f>
        <v>0</v>
      </c>
      <c r="G13" s="75">
        <f t="shared" ref="G13:G16" si="3">H7</f>
        <v>0</v>
      </c>
      <c r="H13" s="113"/>
      <c r="I13" s="114"/>
      <c r="J13" s="114"/>
      <c r="K13" s="114"/>
      <c r="L13" s="115"/>
      <c r="M13" s="65"/>
      <c r="N13" s="56"/>
      <c r="O13" s="2" t="s">
        <v>5</v>
      </c>
      <c r="P13" s="61"/>
      <c r="Q13" s="68"/>
      <c r="R13" s="19"/>
      <c r="S13" s="56"/>
      <c r="T13" s="2" t="s">
        <v>5</v>
      </c>
      <c r="U13" s="61"/>
      <c r="V13" s="68"/>
      <c r="W13" s="19"/>
      <c r="X13" s="56"/>
      <c r="Y13" s="2" t="s">
        <v>5</v>
      </c>
      <c r="Z13" s="61"/>
      <c r="AA13" s="68"/>
      <c r="AB13" s="120"/>
      <c r="AC13" s="123"/>
      <c r="AD13" s="126"/>
      <c r="AE13" s="129"/>
      <c r="AF13" s="91"/>
      <c r="AG13" s="93"/>
      <c r="AH13" s="91"/>
      <c r="AI13" s="91"/>
      <c r="AJ13" s="95"/>
      <c r="AK13" s="97"/>
    </row>
    <row r="14" spans="1:37" ht="15" customHeight="1" x14ac:dyDescent="0.2">
      <c r="A14" s="108"/>
      <c r="B14" s="4" t="s">
        <v>1</v>
      </c>
      <c r="C14" s="71">
        <f t="shared" si="0"/>
        <v>0</v>
      </c>
      <c r="D14" s="42">
        <f t="shared" si="1"/>
        <v>0</v>
      </c>
      <c r="E14" s="16" t="s">
        <v>5</v>
      </c>
      <c r="F14" s="49">
        <f t="shared" si="2"/>
        <v>0</v>
      </c>
      <c r="G14" s="75">
        <f t="shared" si="3"/>
        <v>0</v>
      </c>
      <c r="H14" s="113"/>
      <c r="I14" s="114"/>
      <c r="J14" s="114"/>
      <c r="K14" s="114"/>
      <c r="L14" s="115"/>
      <c r="M14" s="65"/>
      <c r="N14" s="56"/>
      <c r="O14" s="2" t="s">
        <v>5</v>
      </c>
      <c r="P14" s="61"/>
      <c r="Q14" s="68"/>
      <c r="R14" s="19"/>
      <c r="S14" s="56"/>
      <c r="T14" s="2" t="s">
        <v>5</v>
      </c>
      <c r="U14" s="61"/>
      <c r="V14" s="68"/>
      <c r="W14" s="19"/>
      <c r="X14" s="56"/>
      <c r="Y14" s="2" t="s">
        <v>5</v>
      </c>
      <c r="Z14" s="61"/>
      <c r="AA14" s="68"/>
      <c r="AB14" s="120"/>
      <c r="AC14" s="123"/>
      <c r="AD14" s="126"/>
      <c r="AE14" s="99" t="e">
        <f t="shared" ref="AE14" si="4">AE11/(AE11+AG11)</f>
        <v>#DIV/0!</v>
      </c>
      <c r="AF14" s="100"/>
      <c r="AG14" s="101"/>
      <c r="AH14" s="100" t="e">
        <f t="shared" ref="AH14" si="5">AH11/(AH11+AJ11)</f>
        <v>#DIV/0!</v>
      </c>
      <c r="AI14" s="100"/>
      <c r="AJ14" s="105"/>
      <c r="AK14" s="97"/>
    </row>
    <row r="15" spans="1:37" ht="15" customHeight="1" x14ac:dyDescent="0.2">
      <c r="A15" s="108"/>
      <c r="B15" s="4" t="s">
        <v>3</v>
      </c>
      <c r="C15" s="71">
        <f t="shared" si="0"/>
        <v>0</v>
      </c>
      <c r="D15" s="42">
        <f t="shared" si="1"/>
        <v>0</v>
      </c>
      <c r="E15" s="16" t="s">
        <v>5</v>
      </c>
      <c r="F15" s="49">
        <f t="shared" si="2"/>
        <v>0</v>
      </c>
      <c r="G15" s="75">
        <f t="shared" si="3"/>
        <v>0</v>
      </c>
      <c r="H15" s="113"/>
      <c r="I15" s="114"/>
      <c r="J15" s="114"/>
      <c r="K15" s="114"/>
      <c r="L15" s="115"/>
      <c r="M15" s="65"/>
      <c r="N15" s="56"/>
      <c r="O15" s="2" t="s">
        <v>5</v>
      </c>
      <c r="P15" s="61"/>
      <c r="Q15" s="68"/>
      <c r="R15" s="19"/>
      <c r="S15" s="56"/>
      <c r="T15" s="2" t="s">
        <v>5</v>
      </c>
      <c r="U15" s="61"/>
      <c r="V15" s="68"/>
      <c r="W15" s="19"/>
      <c r="X15" s="56"/>
      <c r="Y15" s="2" t="s">
        <v>5</v>
      </c>
      <c r="Z15" s="61"/>
      <c r="AA15" s="68"/>
      <c r="AB15" s="120"/>
      <c r="AC15" s="123"/>
      <c r="AD15" s="126"/>
      <c r="AE15" s="99"/>
      <c r="AF15" s="100"/>
      <c r="AG15" s="101"/>
      <c r="AH15" s="100"/>
      <c r="AI15" s="100"/>
      <c r="AJ15" s="105"/>
      <c r="AK15" s="97"/>
    </row>
    <row r="16" spans="1:37" ht="15" customHeight="1" thickBot="1" x14ac:dyDescent="0.25">
      <c r="A16" s="109"/>
      <c r="B16" s="5" t="s">
        <v>4</v>
      </c>
      <c r="C16" s="72">
        <f t="shared" si="0"/>
        <v>0</v>
      </c>
      <c r="D16" s="43">
        <f t="shared" si="1"/>
        <v>0</v>
      </c>
      <c r="E16" s="26" t="s">
        <v>5</v>
      </c>
      <c r="F16" s="50">
        <f t="shared" si="2"/>
        <v>0</v>
      </c>
      <c r="G16" s="76">
        <f t="shared" si="3"/>
        <v>0</v>
      </c>
      <c r="H16" s="116"/>
      <c r="I16" s="117"/>
      <c r="J16" s="117"/>
      <c r="K16" s="117"/>
      <c r="L16" s="118"/>
      <c r="M16" s="66"/>
      <c r="N16" s="57"/>
      <c r="O16" s="3" t="s">
        <v>5</v>
      </c>
      <c r="P16" s="62"/>
      <c r="Q16" s="69"/>
      <c r="R16" s="20"/>
      <c r="S16" s="57"/>
      <c r="T16" s="3" t="s">
        <v>5</v>
      </c>
      <c r="U16" s="62"/>
      <c r="V16" s="69"/>
      <c r="W16" s="20"/>
      <c r="X16" s="57"/>
      <c r="Y16" s="3" t="s">
        <v>5</v>
      </c>
      <c r="Z16" s="62"/>
      <c r="AA16" s="69"/>
      <c r="AB16" s="121"/>
      <c r="AC16" s="124"/>
      <c r="AD16" s="127"/>
      <c r="AE16" s="102"/>
      <c r="AF16" s="103"/>
      <c r="AG16" s="104"/>
      <c r="AH16" s="103"/>
      <c r="AI16" s="103"/>
      <c r="AJ16" s="106"/>
      <c r="AK16" s="98"/>
    </row>
    <row r="17" spans="1:37" ht="15" customHeight="1" thickBot="1" x14ac:dyDescent="0.25">
      <c r="A17" s="107" t="str">
        <f>M4</f>
        <v>チーム名３</v>
      </c>
      <c r="B17" s="10" t="s">
        <v>6</v>
      </c>
      <c r="C17" s="12"/>
      <c r="D17" s="40">
        <f>SUM(P5)</f>
        <v>0</v>
      </c>
      <c r="E17" s="13" t="s">
        <v>5</v>
      </c>
      <c r="F17" s="47">
        <f>SUM(N5)</f>
        <v>0</v>
      </c>
      <c r="G17" s="77"/>
      <c r="H17" s="12"/>
      <c r="I17" s="58">
        <f>SUM(P11)</f>
        <v>0</v>
      </c>
      <c r="J17" s="13" t="s">
        <v>5</v>
      </c>
      <c r="K17" s="63">
        <f>SUM(N11)</f>
        <v>0</v>
      </c>
      <c r="L17" s="14"/>
      <c r="M17" s="110"/>
      <c r="N17" s="111"/>
      <c r="O17" s="111"/>
      <c r="P17" s="111"/>
      <c r="Q17" s="112"/>
      <c r="R17" s="6"/>
      <c r="S17" s="54"/>
      <c r="T17" s="7" t="s">
        <v>5</v>
      </c>
      <c r="U17" s="59"/>
      <c r="V17" s="81"/>
      <c r="W17" s="6"/>
      <c r="X17" s="54"/>
      <c r="Y17" s="7" t="s">
        <v>5</v>
      </c>
      <c r="Z17" s="59"/>
      <c r="AA17" s="81"/>
      <c r="AB17" s="119"/>
      <c r="AC17" s="122" t="s">
        <v>5</v>
      </c>
      <c r="AD17" s="125"/>
      <c r="AE17" s="128">
        <f>SUM(I17,D17,S17,X17)</f>
        <v>0</v>
      </c>
      <c r="AF17" s="90" t="s">
        <v>5</v>
      </c>
      <c r="AG17" s="92">
        <f>SUM(F17,K17,U17,Z17)</f>
        <v>0</v>
      </c>
      <c r="AH17" s="90">
        <f>SUM(D18:D22,I18:I22,S18:S22,X18:X22)</f>
        <v>0</v>
      </c>
      <c r="AI17" s="90" t="s">
        <v>5</v>
      </c>
      <c r="AJ17" s="94">
        <f>SUM(F18:F22,K18:K22,U18:U22,Z18:Z22)</f>
        <v>0</v>
      </c>
      <c r="AK17" s="96"/>
    </row>
    <row r="18" spans="1:37" ht="15" customHeight="1" thickTop="1" x14ac:dyDescent="0.2">
      <c r="A18" s="108"/>
      <c r="B18" s="9" t="s">
        <v>0</v>
      </c>
      <c r="C18" s="70">
        <f>Q6</f>
        <v>0</v>
      </c>
      <c r="D18" s="41">
        <f>SUM(P6)</f>
        <v>0</v>
      </c>
      <c r="E18" s="27" t="s">
        <v>5</v>
      </c>
      <c r="F18" s="48">
        <f>SUM(N6)</f>
        <v>0</v>
      </c>
      <c r="G18" s="74">
        <f>M6</f>
        <v>0</v>
      </c>
      <c r="H18" s="70">
        <f>Q12</f>
        <v>0</v>
      </c>
      <c r="I18" s="41">
        <f>SUM(P12)</f>
        <v>0</v>
      </c>
      <c r="J18" s="27" t="s">
        <v>5</v>
      </c>
      <c r="K18" s="48">
        <f>SUM(N12)</f>
        <v>0</v>
      </c>
      <c r="L18" s="74">
        <f>M12</f>
        <v>0</v>
      </c>
      <c r="M18" s="113"/>
      <c r="N18" s="114"/>
      <c r="O18" s="114"/>
      <c r="P18" s="114"/>
      <c r="Q18" s="115"/>
      <c r="R18" s="18"/>
      <c r="S18" s="55"/>
      <c r="T18" s="11" t="s">
        <v>5</v>
      </c>
      <c r="U18" s="60"/>
      <c r="V18" s="67"/>
      <c r="W18" s="18"/>
      <c r="X18" s="55"/>
      <c r="Y18" s="11" t="s">
        <v>5</v>
      </c>
      <c r="Z18" s="60"/>
      <c r="AA18" s="67"/>
      <c r="AB18" s="120"/>
      <c r="AC18" s="123"/>
      <c r="AD18" s="126"/>
      <c r="AE18" s="129"/>
      <c r="AF18" s="91"/>
      <c r="AG18" s="93"/>
      <c r="AH18" s="91"/>
      <c r="AI18" s="91"/>
      <c r="AJ18" s="95"/>
      <c r="AK18" s="97"/>
    </row>
    <row r="19" spans="1:37" ht="15" customHeight="1" x14ac:dyDescent="0.2">
      <c r="A19" s="108"/>
      <c r="B19" s="4" t="s">
        <v>2</v>
      </c>
      <c r="C19" s="71">
        <f t="shared" ref="C19:C22" si="6">Q7</f>
        <v>0</v>
      </c>
      <c r="D19" s="42">
        <f t="shared" ref="D19:D22" si="7">SUM(P7)</f>
        <v>0</v>
      </c>
      <c r="E19" s="16" t="s">
        <v>5</v>
      </c>
      <c r="F19" s="49">
        <f t="shared" ref="F19:F22" si="8">SUM(N7)</f>
        <v>0</v>
      </c>
      <c r="G19" s="75">
        <f t="shared" ref="G19:G22" si="9">M7</f>
        <v>0</v>
      </c>
      <c r="H19" s="71">
        <f t="shared" ref="H19:H22" si="10">Q13</f>
        <v>0</v>
      </c>
      <c r="I19" s="42">
        <f t="shared" ref="I19:I22" si="11">SUM(P13)</f>
        <v>0</v>
      </c>
      <c r="J19" s="16" t="s">
        <v>5</v>
      </c>
      <c r="K19" s="49">
        <f t="shared" ref="K19:K22" si="12">SUM(N13)</f>
        <v>0</v>
      </c>
      <c r="L19" s="75">
        <f t="shared" ref="L19:L22" si="13">M13</f>
        <v>0</v>
      </c>
      <c r="M19" s="113"/>
      <c r="N19" s="114"/>
      <c r="O19" s="114"/>
      <c r="P19" s="114"/>
      <c r="Q19" s="115"/>
      <c r="R19" s="19"/>
      <c r="S19" s="56"/>
      <c r="T19" s="2" t="s">
        <v>5</v>
      </c>
      <c r="U19" s="61"/>
      <c r="V19" s="68"/>
      <c r="W19" s="19"/>
      <c r="X19" s="56"/>
      <c r="Y19" s="2" t="s">
        <v>5</v>
      </c>
      <c r="Z19" s="61"/>
      <c r="AA19" s="68"/>
      <c r="AB19" s="120"/>
      <c r="AC19" s="123"/>
      <c r="AD19" s="126"/>
      <c r="AE19" s="129"/>
      <c r="AF19" s="91"/>
      <c r="AG19" s="93"/>
      <c r="AH19" s="91"/>
      <c r="AI19" s="91"/>
      <c r="AJ19" s="95"/>
      <c r="AK19" s="97"/>
    </row>
    <row r="20" spans="1:37" ht="15" customHeight="1" x14ac:dyDescent="0.2">
      <c r="A20" s="108"/>
      <c r="B20" s="4" t="s">
        <v>1</v>
      </c>
      <c r="C20" s="71">
        <f t="shared" si="6"/>
        <v>0</v>
      </c>
      <c r="D20" s="42">
        <f t="shared" si="7"/>
        <v>0</v>
      </c>
      <c r="E20" s="16" t="s">
        <v>5</v>
      </c>
      <c r="F20" s="49">
        <f t="shared" si="8"/>
        <v>0</v>
      </c>
      <c r="G20" s="75">
        <f t="shared" si="9"/>
        <v>0</v>
      </c>
      <c r="H20" s="71">
        <f t="shared" si="10"/>
        <v>0</v>
      </c>
      <c r="I20" s="42">
        <f t="shared" si="11"/>
        <v>0</v>
      </c>
      <c r="J20" s="16" t="s">
        <v>5</v>
      </c>
      <c r="K20" s="49">
        <f t="shared" si="12"/>
        <v>0</v>
      </c>
      <c r="L20" s="75">
        <f t="shared" si="13"/>
        <v>0</v>
      </c>
      <c r="M20" s="113"/>
      <c r="N20" s="114"/>
      <c r="O20" s="114"/>
      <c r="P20" s="114"/>
      <c r="Q20" s="115"/>
      <c r="R20" s="19"/>
      <c r="S20" s="56"/>
      <c r="T20" s="2" t="s">
        <v>5</v>
      </c>
      <c r="U20" s="61"/>
      <c r="V20" s="68"/>
      <c r="W20" s="19"/>
      <c r="X20" s="56"/>
      <c r="Y20" s="2" t="s">
        <v>5</v>
      </c>
      <c r="Z20" s="61"/>
      <c r="AA20" s="68"/>
      <c r="AB20" s="120"/>
      <c r="AC20" s="123"/>
      <c r="AD20" s="126"/>
      <c r="AE20" s="99" t="e">
        <f t="shared" ref="AE20" si="14">AE17/(AE17+AG17)</f>
        <v>#DIV/0!</v>
      </c>
      <c r="AF20" s="100"/>
      <c r="AG20" s="101"/>
      <c r="AH20" s="100" t="e">
        <f t="shared" ref="AH20" si="15">AH17/(AH17+AJ17)</f>
        <v>#DIV/0!</v>
      </c>
      <c r="AI20" s="100"/>
      <c r="AJ20" s="105"/>
      <c r="AK20" s="97"/>
    </row>
    <row r="21" spans="1:37" ht="15" customHeight="1" x14ac:dyDescent="0.2">
      <c r="A21" s="108"/>
      <c r="B21" s="4" t="s">
        <v>3</v>
      </c>
      <c r="C21" s="71">
        <f t="shared" si="6"/>
        <v>0</v>
      </c>
      <c r="D21" s="42">
        <f t="shared" si="7"/>
        <v>0</v>
      </c>
      <c r="E21" s="16" t="s">
        <v>5</v>
      </c>
      <c r="F21" s="49">
        <f t="shared" si="8"/>
        <v>0</v>
      </c>
      <c r="G21" s="75">
        <f t="shared" si="9"/>
        <v>0</v>
      </c>
      <c r="H21" s="71">
        <f t="shared" si="10"/>
        <v>0</v>
      </c>
      <c r="I21" s="42">
        <f t="shared" si="11"/>
        <v>0</v>
      </c>
      <c r="J21" s="16" t="s">
        <v>5</v>
      </c>
      <c r="K21" s="49">
        <f t="shared" si="12"/>
        <v>0</v>
      </c>
      <c r="L21" s="75">
        <f t="shared" si="13"/>
        <v>0</v>
      </c>
      <c r="M21" s="113"/>
      <c r="N21" s="114"/>
      <c r="O21" s="114"/>
      <c r="P21" s="114"/>
      <c r="Q21" s="115"/>
      <c r="R21" s="19"/>
      <c r="S21" s="56"/>
      <c r="T21" s="2" t="s">
        <v>5</v>
      </c>
      <c r="U21" s="61"/>
      <c r="V21" s="68"/>
      <c r="W21" s="19"/>
      <c r="X21" s="56"/>
      <c r="Y21" s="2" t="s">
        <v>5</v>
      </c>
      <c r="Z21" s="61"/>
      <c r="AA21" s="68"/>
      <c r="AB21" s="120"/>
      <c r="AC21" s="123"/>
      <c r="AD21" s="126"/>
      <c r="AE21" s="99"/>
      <c r="AF21" s="100"/>
      <c r="AG21" s="101"/>
      <c r="AH21" s="100"/>
      <c r="AI21" s="100"/>
      <c r="AJ21" s="105"/>
      <c r="AK21" s="97"/>
    </row>
    <row r="22" spans="1:37" ht="15" customHeight="1" thickBot="1" x14ac:dyDescent="0.25">
      <c r="A22" s="109"/>
      <c r="B22" s="5" t="s">
        <v>4</v>
      </c>
      <c r="C22" s="72">
        <f t="shared" si="6"/>
        <v>0</v>
      </c>
      <c r="D22" s="43">
        <f t="shared" si="7"/>
        <v>0</v>
      </c>
      <c r="E22" s="15" t="s">
        <v>5</v>
      </c>
      <c r="F22" s="50">
        <f t="shared" si="8"/>
        <v>0</v>
      </c>
      <c r="G22" s="76">
        <f t="shared" si="9"/>
        <v>0</v>
      </c>
      <c r="H22" s="72">
        <f t="shared" si="10"/>
        <v>0</v>
      </c>
      <c r="I22" s="43">
        <f t="shared" si="11"/>
        <v>0</v>
      </c>
      <c r="J22" s="26" t="s">
        <v>5</v>
      </c>
      <c r="K22" s="50">
        <f t="shared" si="12"/>
        <v>0</v>
      </c>
      <c r="L22" s="76">
        <f t="shared" si="13"/>
        <v>0</v>
      </c>
      <c r="M22" s="116"/>
      <c r="N22" s="117"/>
      <c r="O22" s="117"/>
      <c r="P22" s="117"/>
      <c r="Q22" s="118"/>
      <c r="R22" s="20"/>
      <c r="S22" s="57"/>
      <c r="T22" s="3" t="s">
        <v>5</v>
      </c>
      <c r="U22" s="62"/>
      <c r="V22" s="69"/>
      <c r="W22" s="20"/>
      <c r="X22" s="57"/>
      <c r="Y22" s="3" t="s">
        <v>5</v>
      </c>
      <c r="Z22" s="62"/>
      <c r="AA22" s="69"/>
      <c r="AB22" s="121"/>
      <c r="AC22" s="124"/>
      <c r="AD22" s="127"/>
      <c r="AE22" s="102"/>
      <c r="AF22" s="103"/>
      <c r="AG22" s="104"/>
      <c r="AH22" s="103"/>
      <c r="AI22" s="103"/>
      <c r="AJ22" s="106"/>
      <c r="AK22" s="98"/>
    </row>
    <row r="23" spans="1:37" ht="15" customHeight="1" thickBot="1" x14ac:dyDescent="0.25">
      <c r="A23" s="107" t="str">
        <f>R4</f>
        <v>チーム名４</v>
      </c>
      <c r="B23" s="10" t="s">
        <v>6</v>
      </c>
      <c r="C23" s="12"/>
      <c r="D23" s="40">
        <f>SUM(U5)</f>
        <v>0</v>
      </c>
      <c r="E23" s="13" t="s">
        <v>5</v>
      </c>
      <c r="F23" s="47">
        <f>SUM(S5)</f>
        <v>0</v>
      </c>
      <c r="G23" s="77"/>
      <c r="H23" s="12"/>
      <c r="I23" s="58">
        <f>SUM(U11)</f>
        <v>0</v>
      </c>
      <c r="J23" s="13" t="s">
        <v>5</v>
      </c>
      <c r="K23" s="63">
        <f>SUM(S11)</f>
        <v>0</v>
      </c>
      <c r="L23" s="77"/>
      <c r="M23" s="12"/>
      <c r="N23" s="58">
        <f>SUM(U17)</f>
        <v>0</v>
      </c>
      <c r="O23" s="13" t="s">
        <v>5</v>
      </c>
      <c r="P23" s="63">
        <f>SUM(S17)</f>
        <v>0</v>
      </c>
      <c r="Q23" s="77"/>
      <c r="R23" s="110"/>
      <c r="S23" s="111"/>
      <c r="T23" s="111"/>
      <c r="U23" s="111"/>
      <c r="V23" s="112"/>
      <c r="W23" s="6"/>
      <c r="X23" s="54"/>
      <c r="Y23" s="7" t="s">
        <v>5</v>
      </c>
      <c r="Z23" s="59"/>
      <c r="AA23" s="81"/>
      <c r="AB23" s="119"/>
      <c r="AC23" s="122" t="s">
        <v>5</v>
      </c>
      <c r="AD23" s="125"/>
      <c r="AE23" s="128">
        <f>SUM(D23,I23,N23,X23)</f>
        <v>0</v>
      </c>
      <c r="AF23" s="90" t="s">
        <v>5</v>
      </c>
      <c r="AG23" s="92">
        <f>SUM(F23,K23,P23,Z23)</f>
        <v>0</v>
      </c>
      <c r="AH23" s="90">
        <f>SUM(D24:D28,I24:I28,N24:N28,X24:X28)</f>
        <v>0</v>
      </c>
      <c r="AI23" s="90" t="s">
        <v>5</v>
      </c>
      <c r="AJ23" s="94">
        <f>SUM(F24:F28,K24:K28,P24:P28,Z24:Z28)</f>
        <v>0</v>
      </c>
      <c r="AK23" s="96"/>
    </row>
    <row r="24" spans="1:37" ht="15" customHeight="1" thickTop="1" x14ac:dyDescent="0.2">
      <c r="A24" s="108"/>
      <c r="B24" s="9" t="s">
        <v>0</v>
      </c>
      <c r="C24" s="70">
        <f>V6</f>
        <v>0</v>
      </c>
      <c r="D24" s="41">
        <f>SUM(U5)</f>
        <v>0</v>
      </c>
      <c r="E24" s="27" t="s">
        <v>5</v>
      </c>
      <c r="F24" s="48">
        <f>SUM(S6)</f>
        <v>0</v>
      </c>
      <c r="G24" s="74">
        <f>R6</f>
        <v>0</v>
      </c>
      <c r="H24" s="70">
        <f>V12</f>
        <v>0</v>
      </c>
      <c r="I24" s="41">
        <f>SUM(U12)</f>
        <v>0</v>
      </c>
      <c r="J24" s="27" t="s">
        <v>5</v>
      </c>
      <c r="K24" s="48">
        <f>SUM(S12)</f>
        <v>0</v>
      </c>
      <c r="L24" s="74">
        <f>R12</f>
        <v>0</v>
      </c>
      <c r="M24" s="70">
        <f>V18</f>
        <v>0</v>
      </c>
      <c r="N24" s="41">
        <f>SUM(U18)</f>
        <v>0</v>
      </c>
      <c r="O24" s="27" t="s">
        <v>5</v>
      </c>
      <c r="P24" s="48">
        <f>SUM(S18)</f>
        <v>0</v>
      </c>
      <c r="Q24" s="74">
        <f>R18</f>
        <v>0</v>
      </c>
      <c r="R24" s="113"/>
      <c r="S24" s="114"/>
      <c r="T24" s="114"/>
      <c r="U24" s="114"/>
      <c r="V24" s="115"/>
      <c r="W24" s="18"/>
      <c r="X24" s="55"/>
      <c r="Y24" s="11" t="s">
        <v>5</v>
      </c>
      <c r="Z24" s="60"/>
      <c r="AA24" s="67"/>
      <c r="AB24" s="120"/>
      <c r="AC24" s="123"/>
      <c r="AD24" s="126"/>
      <c r="AE24" s="129"/>
      <c r="AF24" s="91"/>
      <c r="AG24" s="93"/>
      <c r="AH24" s="91"/>
      <c r="AI24" s="91"/>
      <c r="AJ24" s="95"/>
      <c r="AK24" s="97"/>
    </row>
    <row r="25" spans="1:37" ht="15" customHeight="1" x14ac:dyDescent="0.2">
      <c r="A25" s="108"/>
      <c r="B25" s="4" t="s">
        <v>2</v>
      </c>
      <c r="C25" s="71">
        <f t="shared" ref="C25:C28" si="16">V7</f>
        <v>0</v>
      </c>
      <c r="D25" s="42">
        <f t="shared" ref="D25:D28" si="17">SUM(U6)</f>
        <v>0</v>
      </c>
      <c r="E25" s="16" t="s">
        <v>5</v>
      </c>
      <c r="F25" s="49">
        <f t="shared" ref="F25:F28" si="18">SUM(S7)</f>
        <v>0</v>
      </c>
      <c r="G25" s="75">
        <f t="shared" ref="G25:G28" si="19">R7</f>
        <v>0</v>
      </c>
      <c r="H25" s="71">
        <f t="shared" ref="H25:H28" si="20">V13</f>
        <v>0</v>
      </c>
      <c r="I25" s="42">
        <f t="shared" ref="I25:I28" si="21">SUM(U13)</f>
        <v>0</v>
      </c>
      <c r="J25" s="16" t="s">
        <v>5</v>
      </c>
      <c r="K25" s="49">
        <f t="shared" ref="K25:K28" si="22">SUM(S13)</f>
        <v>0</v>
      </c>
      <c r="L25" s="75">
        <f t="shared" ref="L25:L28" si="23">R13</f>
        <v>0</v>
      </c>
      <c r="M25" s="71">
        <f t="shared" ref="M25:M28" si="24">V19</f>
        <v>0</v>
      </c>
      <c r="N25" s="42">
        <f t="shared" ref="N25:N28" si="25">SUM(U19)</f>
        <v>0</v>
      </c>
      <c r="O25" s="16" t="s">
        <v>5</v>
      </c>
      <c r="P25" s="49">
        <f t="shared" ref="P25:P28" si="26">SUM(S19)</f>
        <v>0</v>
      </c>
      <c r="Q25" s="75">
        <f t="shared" ref="Q25:Q28" si="27">R19</f>
        <v>0</v>
      </c>
      <c r="R25" s="113"/>
      <c r="S25" s="114"/>
      <c r="T25" s="114"/>
      <c r="U25" s="114"/>
      <c r="V25" s="115"/>
      <c r="W25" s="19"/>
      <c r="X25" s="56"/>
      <c r="Y25" s="2" t="s">
        <v>5</v>
      </c>
      <c r="Z25" s="61"/>
      <c r="AA25" s="68"/>
      <c r="AB25" s="120"/>
      <c r="AC25" s="123"/>
      <c r="AD25" s="126"/>
      <c r="AE25" s="129"/>
      <c r="AF25" s="91"/>
      <c r="AG25" s="93"/>
      <c r="AH25" s="91"/>
      <c r="AI25" s="91"/>
      <c r="AJ25" s="95"/>
      <c r="AK25" s="97"/>
    </row>
    <row r="26" spans="1:37" ht="15" customHeight="1" x14ac:dyDescent="0.2">
      <c r="A26" s="108"/>
      <c r="B26" s="4" t="s">
        <v>1</v>
      </c>
      <c r="C26" s="71">
        <f t="shared" si="16"/>
        <v>0</v>
      </c>
      <c r="D26" s="42">
        <f t="shared" si="17"/>
        <v>0</v>
      </c>
      <c r="E26" s="16" t="s">
        <v>5</v>
      </c>
      <c r="F26" s="49">
        <f t="shared" si="18"/>
        <v>0</v>
      </c>
      <c r="G26" s="75">
        <f t="shared" si="19"/>
        <v>0</v>
      </c>
      <c r="H26" s="71">
        <f t="shared" si="20"/>
        <v>0</v>
      </c>
      <c r="I26" s="42">
        <f t="shared" si="21"/>
        <v>0</v>
      </c>
      <c r="J26" s="16" t="s">
        <v>5</v>
      </c>
      <c r="K26" s="49">
        <f t="shared" si="22"/>
        <v>0</v>
      </c>
      <c r="L26" s="75">
        <f t="shared" si="23"/>
        <v>0</v>
      </c>
      <c r="M26" s="71">
        <f t="shared" si="24"/>
        <v>0</v>
      </c>
      <c r="N26" s="42">
        <f t="shared" si="25"/>
        <v>0</v>
      </c>
      <c r="O26" s="16" t="s">
        <v>5</v>
      </c>
      <c r="P26" s="49">
        <f t="shared" si="26"/>
        <v>0</v>
      </c>
      <c r="Q26" s="75">
        <f t="shared" si="27"/>
        <v>0</v>
      </c>
      <c r="R26" s="113"/>
      <c r="S26" s="114"/>
      <c r="T26" s="114"/>
      <c r="U26" s="114"/>
      <c r="V26" s="115"/>
      <c r="W26" s="19"/>
      <c r="X26" s="56"/>
      <c r="Y26" s="2" t="s">
        <v>5</v>
      </c>
      <c r="Z26" s="61"/>
      <c r="AA26" s="68"/>
      <c r="AB26" s="120"/>
      <c r="AC26" s="123"/>
      <c r="AD26" s="126"/>
      <c r="AE26" s="99" t="e">
        <f t="shared" ref="AE26" si="28">AE23/(AE23+AG23)</f>
        <v>#DIV/0!</v>
      </c>
      <c r="AF26" s="100"/>
      <c r="AG26" s="101"/>
      <c r="AH26" s="100" t="e">
        <f t="shared" ref="AH26" si="29">AH23/(AH23+AJ23)</f>
        <v>#DIV/0!</v>
      </c>
      <c r="AI26" s="100"/>
      <c r="AJ26" s="105"/>
      <c r="AK26" s="97"/>
    </row>
    <row r="27" spans="1:37" ht="15" customHeight="1" x14ac:dyDescent="0.2">
      <c r="A27" s="108"/>
      <c r="B27" s="4" t="s">
        <v>3</v>
      </c>
      <c r="C27" s="71">
        <f t="shared" si="16"/>
        <v>0</v>
      </c>
      <c r="D27" s="42">
        <f t="shared" si="17"/>
        <v>0</v>
      </c>
      <c r="E27" s="16" t="s">
        <v>5</v>
      </c>
      <c r="F27" s="49">
        <f t="shared" si="18"/>
        <v>0</v>
      </c>
      <c r="G27" s="75">
        <f t="shared" si="19"/>
        <v>0</v>
      </c>
      <c r="H27" s="71">
        <f t="shared" si="20"/>
        <v>0</v>
      </c>
      <c r="I27" s="42">
        <f t="shared" si="21"/>
        <v>0</v>
      </c>
      <c r="J27" s="16" t="s">
        <v>5</v>
      </c>
      <c r="K27" s="49">
        <f t="shared" si="22"/>
        <v>0</v>
      </c>
      <c r="L27" s="75">
        <f t="shared" si="23"/>
        <v>0</v>
      </c>
      <c r="M27" s="71">
        <f t="shared" si="24"/>
        <v>0</v>
      </c>
      <c r="N27" s="42">
        <f t="shared" si="25"/>
        <v>0</v>
      </c>
      <c r="O27" s="16" t="s">
        <v>5</v>
      </c>
      <c r="P27" s="49">
        <f t="shared" si="26"/>
        <v>0</v>
      </c>
      <c r="Q27" s="75">
        <f t="shared" si="27"/>
        <v>0</v>
      </c>
      <c r="R27" s="113"/>
      <c r="S27" s="114"/>
      <c r="T27" s="114"/>
      <c r="U27" s="114"/>
      <c r="V27" s="115"/>
      <c r="W27" s="19"/>
      <c r="X27" s="56"/>
      <c r="Y27" s="2" t="s">
        <v>5</v>
      </c>
      <c r="Z27" s="61"/>
      <c r="AA27" s="68"/>
      <c r="AB27" s="120"/>
      <c r="AC27" s="123"/>
      <c r="AD27" s="126"/>
      <c r="AE27" s="99"/>
      <c r="AF27" s="100"/>
      <c r="AG27" s="101"/>
      <c r="AH27" s="100"/>
      <c r="AI27" s="100"/>
      <c r="AJ27" s="105"/>
      <c r="AK27" s="97"/>
    </row>
    <row r="28" spans="1:37" ht="15" customHeight="1" thickBot="1" x14ac:dyDescent="0.25">
      <c r="A28" s="109"/>
      <c r="B28" s="5" t="s">
        <v>4</v>
      </c>
      <c r="C28" s="79">
        <f t="shared" si="16"/>
        <v>0</v>
      </c>
      <c r="D28" s="43">
        <f t="shared" si="17"/>
        <v>0</v>
      </c>
      <c r="E28" s="15" t="s">
        <v>5</v>
      </c>
      <c r="F28" s="50">
        <f t="shared" si="18"/>
        <v>0</v>
      </c>
      <c r="G28" s="80">
        <f t="shared" si="19"/>
        <v>0</v>
      </c>
      <c r="H28" s="72">
        <f t="shared" si="20"/>
        <v>0</v>
      </c>
      <c r="I28" s="43">
        <f t="shared" si="21"/>
        <v>0</v>
      </c>
      <c r="J28" s="15" t="s">
        <v>5</v>
      </c>
      <c r="K28" s="50">
        <f t="shared" si="22"/>
        <v>0</v>
      </c>
      <c r="L28" s="76">
        <f t="shared" si="23"/>
        <v>0</v>
      </c>
      <c r="M28" s="72">
        <f t="shared" si="24"/>
        <v>0</v>
      </c>
      <c r="N28" s="43">
        <f t="shared" si="25"/>
        <v>0</v>
      </c>
      <c r="O28" s="26" t="s">
        <v>5</v>
      </c>
      <c r="P28" s="50">
        <f t="shared" si="26"/>
        <v>0</v>
      </c>
      <c r="Q28" s="76">
        <f t="shared" si="27"/>
        <v>0</v>
      </c>
      <c r="R28" s="116"/>
      <c r="S28" s="117"/>
      <c r="T28" s="117"/>
      <c r="U28" s="117"/>
      <c r="V28" s="118"/>
      <c r="W28" s="20"/>
      <c r="X28" s="57"/>
      <c r="Y28" s="3" t="s">
        <v>5</v>
      </c>
      <c r="Z28" s="62"/>
      <c r="AA28" s="69"/>
      <c r="AB28" s="121"/>
      <c r="AC28" s="124"/>
      <c r="AD28" s="127"/>
      <c r="AE28" s="102"/>
      <c r="AF28" s="103"/>
      <c r="AG28" s="104"/>
      <c r="AH28" s="103"/>
      <c r="AI28" s="103"/>
      <c r="AJ28" s="106"/>
      <c r="AK28" s="98"/>
    </row>
    <row r="29" spans="1:37" ht="15" customHeight="1" thickBot="1" x14ac:dyDescent="0.25">
      <c r="A29" s="107" t="str">
        <f>W4</f>
        <v>チーム名５</v>
      </c>
      <c r="B29" s="10" t="s">
        <v>6</v>
      </c>
      <c r="C29" s="12"/>
      <c r="D29" s="40">
        <f>SUM(Z5)</f>
        <v>0</v>
      </c>
      <c r="E29" s="13" t="s">
        <v>5</v>
      </c>
      <c r="F29" s="47">
        <f>SUM(X5)</f>
        <v>0</v>
      </c>
      <c r="G29" s="77"/>
      <c r="H29" s="12"/>
      <c r="I29" s="58">
        <f>SUM(Z11)</f>
        <v>0</v>
      </c>
      <c r="J29" s="13" t="s">
        <v>5</v>
      </c>
      <c r="K29" s="63">
        <f>SUM(X11)</f>
        <v>0</v>
      </c>
      <c r="L29" s="77"/>
      <c r="M29" s="12"/>
      <c r="N29" s="58">
        <f>SUM(Z17)</f>
        <v>0</v>
      </c>
      <c r="O29" s="13" t="s">
        <v>5</v>
      </c>
      <c r="P29" s="63">
        <f>SUM(X17)</f>
        <v>0</v>
      </c>
      <c r="Q29" s="77"/>
      <c r="R29" s="12"/>
      <c r="S29" s="58">
        <f>SUM(Z23)</f>
        <v>0</v>
      </c>
      <c r="T29" s="13" t="s">
        <v>5</v>
      </c>
      <c r="U29" s="63">
        <f>SUM(X23)</f>
        <v>0</v>
      </c>
      <c r="V29" s="77"/>
      <c r="W29" s="110"/>
      <c r="X29" s="111"/>
      <c r="Y29" s="111"/>
      <c r="Z29" s="111"/>
      <c r="AA29" s="112"/>
      <c r="AB29" s="119"/>
      <c r="AC29" s="122" t="s">
        <v>5</v>
      </c>
      <c r="AD29" s="125"/>
      <c r="AE29" s="128">
        <f>SUM(D29,I29,N29,S29)</f>
        <v>0</v>
      </c>
      <c r="AF29" s="90" t="s">
        <v>5</v>
      </c>
      <c r="AG29" s="92">
        <f>SUM(F29,K29,P29,U29)</f>
        <v>0</v>
      </c>
      <c r="AH29" s="90">
        <f>SUM(D30:D34,I30:I34,N30:N34,S30:S34)</f>
        <v>0</v>
      </c>
      <c r="AI29" s="90" t="s">
        <v>5</v>
      </c>
      <c r="AJ29" s="94">
        <f>SUM(F30:F34,K30:K34,P30:P34,U30:U34)</f>
        <v>0</v>
      </c>
      <c r="AK29" s="96"/>
    </row>
    <row r="30" spans="1:37" ht="15" customHeight="1" thickTop="1" x14ac:dyDescent="0.2">
      <c r="A30" s="108"/>
      <c r="B30" s="9" t="s">
        <v>0</v>
      </c>
      <c r="C30" s="70">
        <f>AA6</f>
        <v>0</v>
      </c>
      <c r="D30" s="41">
        <f>SUM(Z6)</f>
        <v>0</v>
      </c>
      <c r="E30" s="27" t="s">
        <v>5</v>
      </c>
      <c r="F30" s="48">
        <f>SUM(X6)</f>
        <v>0</v>
      </c>
      <c r="G30" s="74">
        <f>W6</f>
        <v>0</v>
      </c>
      <c r="H30" s="70">
        <f>AA12</f>
        <v>0</v>
      </c>
      <c r="I30" s="41">
        <f>SUM(Z11)</f>
        <v>0</v>
      </c>
      <c r="J30" s="27" t="s">
        <v>5</v>
      </c>
      <c r="K30" s="48">
        <f>SUM(X12)</f>
        <v>0</v>
      </c>
      <c r="L30" s="74">
        <f>W12</f>
        <v>0</v>
      </c>
      <c r="M30" s="70">
        <f>AA18</f>
        <v>0</v>
      </c>
      <c r="N30" s="41">
        <f>SUM(Z18)</f>
        <v>0</v>
      </c>
      <c r="O30" s="27" t="s">
        <v>5</v>
      </c>
      <c r="P30" s="48">
        <f>SUM(X18)</f>
        <v>0</v>
      </c>
      <c r="Q30" s="74">
        <f>W18</f>
        <v>0</v>
      </c>
      <c r="R30" s="70">
        <f>AA24</f>
        <v>0</v>
      </c>
      <c r="S30" s="41">
        <f>SUM(Z24)</f>
        <v>0</v>
      </c>
      <c r="T30" s="27" t="s">
        <v>5</v>
      </c>
      <c r="U30" s="48">
        <f>SUM(X24)</f>
        <v>0</v>
      </c>
      <c r="V30" s="74">
        <f>W24</f>
        <v>0</v>
      </c>
      <c r="W30" s="113"/>
      <c r="X30" s="114"/>
      <c r="Y30" s="114"/>
      <c r="Z30" s="114"/>
      <c r="AA30" s="115"/>
      <c r="AB30" s="120"/>
      <c r="AC30" s="123"/>
      <c r="AD30" s="126"/>
      <c r="AE30" s="129"/>
      <c r="AF30" s="91"/>
      <c r="AG30" s="93"/>
      <c r="AH30" s="91"/>
      <c r="AI30" s="91"/>
      <c r="AJ30" s="95"/>
      <c r="AK30" s="97"/>
    </row>
    <row r="31" spans="1:37" ht="15" customHeight="1" x14ac:dyDescent="0.2">
      <c r="A31" s="108"/>
      <c r="B31" s="4" t="s">
        <v>2</v>
      </c>
      <c r="C31" s="71">
        <f t="shared" ref="C31:C34" si="30">AA7</f>
        <v>0</v>
      </c>
      <c r="D31" s="42">
        <f t="shared" ref="D31:D34" si="31">SUM(Z7)</f>
        <v>0</v>
      </c>
      <c r="E31" s="16" t="s">
        <v>5</v>
      </c>
      <c r="F31" s="49">
        <f t="shared" ref="F31:F34" si="32">SUM(X7)</f>
        <v>0</v>
      </c>
      <c r="G31" s="75">
        <f t="shared" ref="G31:G34" si="33">W7</f>
        <v>0</v>
      </c>
      <c r="H31" s="71">
        <f t="shared" ref="H31:H34" si="34">AA13</f>
        <v>0</v>
      </c>
      <c r="I31" s="42">
        <f t="shared" ref="I31:I34" si="35">SUM(Z12)</f>
        <v>0</v>
      </c>
      <c r="J31" s="16" t="s">
        <v>5</v>
      </c>
      <c r="K31" s="49">
        <f t="shared" ref="K31:K34" si="36">SUM(X13)</f>
        <v>0</v>
      </c>
      <c r="L31" s="75">
        <f t="shared" ref="L31:L34" si="37">W13</f>
        <v>0</v>
      </c>
      <c r="M31" s="71">
        <f t="shared" ref="M31:M34" si="38">AA19</f>
        <v>0</v>
      </c>
      <c r="N31" s="42">
        <f t="shared" ref="N31:N34" si="39">SUM(Z19)</f>
        <v>0</v>
      </c>
      <c r="O31" s="16" t="s">
        <v>5</v>
      </c>
      <c r="P31" s="49">
        <f t="shared" ref="P31:P34" si="40">SUM(X19)</f>
        <v>0</v>
      </c>
      <c r="Q31" s="75">
        <f t="shared" ref="Q31:Q34" si="41">W19</f>
        <v>0</v>
      </c>
      <c r="R31" s="71">
        <f t="shared" ref="R31:R34" si="42">AA25</f>
        <v>0</v>
      </c>
      <c r="S31" s="42">
        <f t="shared" ref="S31:S34" si="43">SUM(Z25)</f>
        <v>0</v>
      </c>
      <c r="T31" s="16" t="s">
        <v>5</v>
      </c>
      <c r="U31" s="49">
        <f t="shared" ref="U31:U34" si="44">SUM(X25)</f>
        <v>0</v>
      </c>
      <c r="V31" s="75">
        <f t="shared" ref="V31:V34" si="45">W25</f>
        <v>0</v>
      </c>
      <c r="W31" s="113"/>
      <c r="X31" s="114"/>
      <c r="Y31" s="114"/>
      <c r="Z31" s="114"/>
      <c r="AA31" s="115"/>
      <c r="AB31" s="120"/>
      <c r="AC31" s="123"/>
      <c r="AD31" s="126"/>
      <c r="AE31" s="129"/>
      <c r="AF31" s="91"/>
      <c r="AG31" s="93"/>
      <c r="AH31" s="91"/>
      <c r="AI31" s="91"/>
      <c r="AJ31" s="95"/>
      <c r="AK31" s="97"/>
    </row>
    <row r="32" spans="1:37" ht="15" customHeight="1" x14ac:dyDescent="0.2">
      <c r="A32" s="108"/>
      <c r="B32" s="4" t="s">
        <v>1</v>
      </c>
      <c r="C32" s="71">
        <f t="shared" si="30"/>
        <v>0</v>
      </c>
      <c r="D32" s="42">
        <f t="shared" si="31"/>
        <v>0</v>
      </c>
      <c r="E32" s="16" t="s">
        <v>5</v>
      </c>
      <c r="F32" s="49">
        <f t="shared" si="32"/>
        <v>0</v>
      </c>
      <c r="G32" s="75">
        <f t="shared" si="33"/>
        <v>0</v>
      </c>
      <c r="H32" s="71">
        <f t="shared" si="34"/>
        <v>0</v>
      </c>
      <c r="I32" s="42">
        <f t="shared" si="35"/>
        <v>0</v>
      </c>
      <c r="J32" s="16" t="s">
        <v>5</v>
      </c>
      <c r="K32" s="49">
        <f t="shared" si="36"/>
        <v>0</v>
      </c>
      <c r="L32" s="75">
        <f t="shared" si="37"/>
        <v>0</v>
      </c>
      <c r="M32" s="71">
        <f t="shared" si="38"/>
        <v>0</v>
      </c>
      <c r="N32" s="42">
        <f t="shared" si="39"/>
        <v>0</v>
      </c>
      <c r="O32" s="16" t="s">
        <v>5</v>
      </c>
      <c r="P32" s="49">
        <f t="shared" si="40"/>
        <v>0</v>
      </c>
      <c r="Q32" s="75">
        <f t="shared" si="41"/>
        <v>0</v>
      </c>
      <c r="R32" s="71">
        <f t="shared" si="42"/>
        <v>0</v>
      </c>
      <c r="S32" s="42">
        <f t="shared" si="43"/>
        <v>0</v>
      </c>
      <c r="T32" s="16" t="s">
        <v>5</v>
      </c>
      <c r="U32" s="49">
        <f t="shared" si="44"/>
        <v>0</v>
      </c>
      <c r="V32" s="75">
        <f t="shared" si="45"/>
        <v>0</v>
      </c>
      <c r="W32" s="113"/>
      <c r="X32" s="114"/>
      <c r="Y32" s="114"/>
      <c r="Z32" s="114"/>
      <c r="AA32" s="115"/>
      <c r="AB32" s="120"/>
      <c r="AC32" s="123"/>
      <c r="AD32" s="126"/>
      <c r="AE32" s="99" t="e">
        <f t="shared" ref="AE32" si="46">AE29/(AE29+AG29)</f>
        <v>#DIV/0!</v>
      </c>
      <c r="AF32" s="100"/>
      <c r="AG32" s="101"/>
      <c r="AH32" s="100" t="e">
        <f t="shared" ref="AH32" si="47">AH29/(AH29+AJ29)</f>
        <v>#DIV/0!</v>
      </c>
      <c r="AI32" s="100"/>
      <c r="AJ32" s="105"/>
      <c r="AK32" s="97"/>
    </row>
    <row r="33" spans="1:37" ht="15" customHeight="1" x14ac:dyDescent="0.2">
      <c r="A33" s="108"/>
      <c r="B33" s="4" t="s">
        <v>3</v>
      </c>
      <c r="C33" s="71">
        <f t="shared" si="30"/>
        <v>0</v>
      </c>
      <c r="D33" s="42">
        <f t="shared" si="31"/>
        <v>0</v>
      </c>
      <c r="E33" s="16" t="s">
        <v>5</v>
      </c>
      <c r="F33" s="49">
        <f t="shared" si="32"/>
        <v>0</v>
      </c>
      <c r="G33" s="75">
        <f t="shared" si="33"/>
        <v>0</v>
      </c>
      <c r="H33" s="71">
        <f t="shared" si="34"/>
        <v>0</v>
      </c>
      <c r="I33" s="42">
        <f t="shared" si="35"/>
        <v>0</v>
      </c>
      <c r="J33" s="16" t="s">
        <v>5</v>
      </c>
      <c r="K33" s="49">
        <f t="shared" si="36"/>
        <v>0</v>
      </c>
      <c r="L33" s="75">
        <f t="shared" si="37"/>
        <v>0</v>
      </c>
      <c r="M33" s="71">
        <f t="shared" si="38"/>
        <v>0</v>
      </c>
      <c r="N33" s="42">
        <f t="shared" si="39"/>
        <v>0</v>
      </c>
      <c r="O33" s="16" t="s">
        <v>5</v>
      </c>
      <c r="P33" s="49">
        <f t="shared" si="40"/>
        <v>0</v>
      </c>
      <c r="Q33" s="75">
        <f t="shared" si="41"/>
        <v>0</v>
      </c>
      <c r="R33" s="71">
        <f t="shared" si="42"/>
        <v>0</v>
      </c>
      <c r="S33" s="42">
        <f t="shared" si="43"/>
        <v>0</v>
      </c>
      <c r="T33" s="16" t="s">
        <v>5</v>
      </c>
      <c r="U33" s="49">
        <f t="shared" si="44"/>
        <v>0</v>
      </c>
      <c r="V33" s="75">
        <f t="shared" si="45"/>
        <v>0</v>
      </c>
      <c r="W33" s="113"/>
      <c r="X33" s="114"/>
      <c r="Y33" s="114"/>
      <c r="Z33" s="114"/>
      <c r="AA33" s="115"/>
      <c r="AB33" s="120"/>
      <c r="AC33" s="123"/>
      <c r="AD33" s="126"/>
      <c r="AE33" s="99"/>
      <c r="AF33" s="100"/>
      <c r="AG33" s="101"/>
      <c r="AH33" s="100"/>
      <c r="AI33" s="100"/>
      <c r="AJ33" s="105"/>
      <c r="AK33" s="97"/>
    </row>
    <row r="34" spans="1:37" ht="15" customHeight="1" thickBot="1" x14ac:dyDescent="0.25">
      <c r="A34" s="109"/>
      <c r="B34" s="5" t="s">
        <v>4</v>
      </c>
      <c r="C34" s="73">
        <f t="shared" si="30"/>
        <v>0</v>
      </c>
      <c r="D34" s="44">
        <f t="shared" si="31"/>
        <v>0</v>
      </c>
      <c r="E34" s="26" t="s">
        <v>5</v>
      </c>
      <c r="F34" s="51">
        <f t="shared" si="32"/>
        <v>0</v>
      </c>
      <c r="G34" s="78">
        <f t="shared" si="33"/>
        <v>0</v>
      </c>
      <c r="H34" s="73">
        <f t="shared" si="34"/>
        <v>0</v>
      </c>
      <c r="I34" s="44">
        <f t="shared" si="35"/>
        <v>0</v>
      </c>
      <c r="J34" s="26" t="s">
        <v>5</v>
      </c>
      <c r="K34" s="51">
        <f t="shared" si="36"/>
        <v>0</v>
      </c>
      <c r="L34" s="78">
        <f t="shared" si="37"/>
        <v>0</v>
      </c>
      <c r="M34" s="73">
        <f t="shared" si="38"/>
        <v>0</v>
      </c>
      <c r="N34" s="44">
        <f t="shared" si="39"/>
        <v>0</v>
      </c>
      <c r="O34" s="26" t="s">
        <v>5</v>
      </c>
      <c r="P34" s="51">
        <f t="shared" si="40"/>
        <v>0</v>
      </c>
      <c r="Q34" s="78">
        <f t="shared" si="41"/>
        <v>0</v>
      </c>
      <c r="R34" s="73">
        <f t="shared" si="42"/>
        <v>0</v>
      </c>
      <c r="S34" s="44">
        <f t="shared" si="43"/>
        <v>0</v>
      </c>
      <c r="T34" s="26" t="s">
        <v>5</v>
      </c>
      <c r="U34" s="51">
        <f t="shared" si="44"/>
        <v>0</v>
      </c>
      <c r="V34" s="78">
        <f t="shared" si="45"/>
        <v>0</v>
      </c>
      <c r="W34" s="116"/>
      <c r="X34" s="117"/>
      <c r="Y34" s="117"/>
      <c r="Z34" s="117"/>
      <c r="AA34" s="118"/>
      <c r="AB34" s="121"/>
      <c r="AC34" s="124"/>
      <c r="AD34" s="127"/>
      <c r="AE34" s="102"/>
      <c r="AF34" s="103"/>
      <c r="AG34" s="104"/>
      <c r="AH34" s="103"/>
      <c r="AI34" s="103"/>
      <c r="AJ34" s="106"/>
      <c r="AK34" s="98"/>
    </row>
  </sheetData>
  <mergeCells count="82">
    <mergeCell ref="C2:G2"/>
    <mergeCell ref="I2:T2"/>
    <mergeCell ref="W2:Z2"/>
    <mergeCell ref="A4:B4"/>
    <mergeCell ref="C4:G4"/>
    <mergeCell ref="H4:L4"/>
    <mergeCell ref="M4:Q4"/>
    <mergeCell ref="R4:V4"/>
    <mergeCell ref="W4:AA4"/>
    <mergeCell ref="A5:A10"/>
    <mergeCell ref="C5:G10"/>
    <mergeCell ref="AB5:AB10"/>
    <mergeCell ref="AC5:AC10"/>
    <mergeCell ref="AD5:AD10"/>
    <mergeCell ref="AK5:AK10"/>
    <mergeCell ref="AE8:AG10"/>
    <mergeCell ref="AH8:AJ10"/>
    <mergeCell ref="AB4:AD4"/>
    <mergeCell ref="AE4:AG4"/>
    <mergeCell ref="AH4:AJ4"/>
    <mergeCell ref="AE5:AE7"/>
    <mergeCell ref="AF5:AF7"/>
    <mergeCell ref="AG5:AG7"/>
    <mergeCell ref="AH5:AH7"/>
    <mergeCell ref="AI5:AI7"/>
    <mergeCell ref="AJ5:AJ7"/>
    <mergeCell ref="AK11:AK16"/>
    <mergeCell ref="AE14:AG16"/>
    <mergeCell ref="AH14:AJ16"/>
    <mergeCell ref="A11:A16"/>
    <mergeCell ref="H11:L16"/>
    <mergeCell ref="AB11:AB16"/>
    <mergeCell ref="AC11:AC16"/>
    <mergeCell ref="AD11:AD16"/>
    <mergeCell ref="AE11:AE13"/>
    <mergeCell ref="AF11:AF13"/>
    <mergeCell ref="AG11:AG13"/>
    <mergeCell ref="AH11:AH13"/>
    <mergeCell ref="AI11:AI13"/>
    <mergeCell ref="AJ11:AJ13"/>
    <mergeCell ref="AK17:AK22"/>
    <mergeCell ref="AE20:AG22"/>
    <mergeCell ref="AH20:AJ22"/>
    <mergeCell ref="A17:A22"/>
    <mergeCell ref="M17:Q22"/>
    <mergeCell ref="AB17:AB22"/>
    <mergeCell ref="AC17:AC22"/>
    <mergeCell ref="AD17:AD22"/>
    <mergeCell ref="AE17:AE19"/>
    <mergeCell ref="AF17:AF19"/>
    <mergeCell ref="AG17:AG19"/>
    <mergeCell ref="AH17:AH19"/>
    <mergeCell ref="AI17:AI19"/>
    <mergeCell ref="AJ17:AJ19"/>
    <mergeCell ref="AK23:AK28"/>
    <mergeCell ref="AE26:AG28"/>
    <mergeCell ref="AH26:AJ28"/>
    <mergeCell ref="A23:A28"/>
    <mergeCell ref="R23:V28"/>
    <mergeCell ref="AB23:AB28"/>
    <mergeCell ref="AC23:AC28"/>
    <mergeCell ref="AD23:AD28"/>
    <mergeCell ref="AE23:AE25"/>
    <mergeCell ref="AF23:AF25"/>
    <mergeCell ref="AG23:AG25"/>
    <mergeCell ref="AH23:AH25"/>
    <mergeCell ref="AI23:AI25"/>
    <mergeCell ref="AJ23:AJ25"/>
    <mergeCell ref="AK29:AK34"/>
    <mergeCell ref="AE32:AG34"/>
    <mergeCell ref="AH32:AJ34"/>
    <mergeCell ref="A29:A34"/>
    <mergeCell ref="W29:AA34"/>
    <mergeCell ref="AB29:AB34"/>
    <mergeCell ref="AC29:AC34"/>
    <mergeCell ref="AD29:AD34"/>
    <mergeCell ref="AE29:AE31"/>
    <mergeCell ref="AF29:AF31"/>
    <mergeCell ref="AG29:AG31"/>
    <mergeCell ref="AH29:AH31"/>
    <mergeCell ref="AI29:AI31"/>
    <mergeCell ref="AJ29:AJ31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0"/>
  <sheetViews>
    <sheetView zoomScale="60" zoomScaleNormal="6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R23" sqref="R23:V28"/>
    </sheetView>
  </sheetViews>
  <sheetFormatPr defaultRowHeight="13" x14ac:dyDescent="0.2"/>
  <cols>
    <col min="1" max="1" width="4.90625" customWidth="1"/>
    <col min="2" max="2" width="8" customWidth="1"/>
    <col min="3" max="3" width="9.6328125" customWidth="1"/>
    <col min="4" max="4" width="5.7265625" style="1" customWidth="1"/>
    <col min="5" max="5" width="4.6328125" customWidth="1"/>
    <col min="6" max="6" width="5.6328125" style="1" customWidth="1"/>
    <col min="7" max="8" width="9.453125" customWidth="1"/>
    <col min="9" max="9" width="5.6328125" style="1" customWidth="1"/>
    <col min="10" max="10" width="4.6328125" customWidth="1"/>
    <col min="11" max="11" width="5.6328125" style="1" customWidth="1"/>
    <col min="12" max="12" width="9.453125" customWidth="1"/>
    <col min="14" max="14" width="5.6328125" style="1" customWidth="1"/>
    <col min="15" max="15" width="4.6328125" customWidth="1"/>
    <col min="16" max="16" width="5.6328125" style="1" customWidth="1"/>
    <col min="19" max="19" width="5.6328125" style="1" customWidth="1"/>
    <col min="20" max="20" width="4.6328125" customWidth="1"/>
    <col min="21" max="21" width="5.6328125" style="1" customWidth="1"/>
    <col min="24" max="24" width="5.6328125" style="1" customWidth="1"/>
    <col min="25" max="25" width="4.6328125" customWidth="1"/>
    <col min="26" max="26" width="5.6328125" style="1" customWidth="1"/>
    <col min="29" max="29" width="5.6328125" style="1" customWidth="1"/>
    <col min="30" max="30" width="4.6328125" customWidth="1"/>
    <col min="31" max="31" width="5.6328125" style="1" customWidth="1"/>
    <col min="33" max="33" width="5.6328125" customWidth="1"/>
    <col min="34" max="34" width="4.453125" customWidth="1"/>
    <col min="35" max="35" width="5.36328125" customWidth="1"/>
    <col min="36" max="36" width="5.6328125" customWidth="1"/>
    <col min="37" max="37" width="4.453125" customWidth="1"/>
    <col min="38" max="39" width="5.6328125" customWidth="1"/>
    <col min="40" max="40" width="4.453125" customWidth="1"/>
    <col min="41" max="41" width="5.6328125" customWidth="1"/>
  </cols>
  <sheetData>
    <row r="1" spans="1:42" ht="10.5" customHeight="1" thickBot="1" x14ac:dyDescent="0.25"/>
    <row r="2" spans="1:42" ht="38.25" customHeight="1" thickBot="1" x14ac:dyDescent="0.25">
      <c r="C2" s="135" t="s">
        <v>17</v>
      </c>
      <c r="D2" s="136"/>
      <c r="E2" s="136"/>
      <c r="F2" s="136"/>
      <c r="G2" s="137"/>
      <c r="I2" s="138" t="s">
        <v>21</v>
      </c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  <c r="W2" s="141" t="s">
        <v>18</v>
      </c>
      <c r="X2" s="142"/>
      <c r="Y2" s="142"/>
      <c r="Z2" s="143"/>
    </row>
    <row r="3" spans="1:42" ht="13.5" thickBot="1" x14ac:dyDescent="0.25"/>
    <row r="4" spans="1:42" ht="22.5" customHeight="1" thickBot="1" x14ac:dyDescent="0.25">
      <c r="A4" s="144" t="s">
        <v>19</v>
      </c>
      <c r="B4" s="145"/>
      <c r="C4" s="146" t="s">
        <v>7</v>
      </c>
      <c r="D4" s="147"/>
      <c r="E4" s="147"/>
      <c r="F4" s="147"/>
      <c r="G4" s="148"/>
      <c r="H4" s="146" t="s">
        <v>8</v>
      </c>
      <c r="I4" s="147"/>
      <c r="J4" s="147"/>
      <c r="K4" s="147"/>
      <c r="L4" s="148"/>
      <c r="M4" s="146" t="s">
        <v>9</v>
      </c>
      <c r="N4" s="147"/>
      <c r="O4" s="147"/>
      <c r="P4" s="147"/>
      <c r="Q4" s="148"/>
      <c r="R4" s="146" t="s">
        <v>10</v>
      </c>
      <c r="S4" s="147"/>
      <c r="T4" s="147"/>
      <c r="U4" s="147"/>
      <c r="V4" s="148"/>
      <c r="W4" s="146" t="s">
        <v>11</v>
      </c>
      <c r="X4" s="147"/>
      <c r="Y4" s="147"/>
      <c r="Z4" s="147"/>
      <c r="AA4" s="148"/>
      <c r="AB4" s="146" t="s">
        <v>12</v>
      </c>
      <c r="AC4" s="147"/>
      <c r="AD4" s="147"/>
      <c r="AE4" s="147"/>
      <c r="AF4" s="148"/>
      <c r="AG4" s="130" t="s">
        <v>14</v>
      </c>
      <c r="AH4" s="131"/>
      <c r="AI4" s="131"/>
      <c r="AJ4" s="132" t="s">
        <v>13</v>
      </c>
      <c r="AK4" s="131"/>
      <c r="AL4" s="133"/>
      <c r="AM4" s="131" t="s">
        <v>15</v>
      </c>
      <c r="AN4" s="131"/>
      <c r="AO4" s="134"/>
      <c r="AP4" s="25" t="s">
        <v>16</v>
      </c>
    </row>
    <row r="5" spans="1:42" ht="15" customHeight="1" thickBot="1" x14ac:dyDescent="0.25">
      <c r="A5" s="107" t="str">
        <f>C4</f>
        <v>チーム名１</v>
      </c>
      <c r="B5" s="10" t="s">
        <v>6</v>
      </c>
      <c r="C5" s="110"/>
      <c r="D5" s="111"/>
      <c r="E5" s="111"/>
      <c r="F5" s="111"/>
      <c r="G5" s="112"/>
      <c r="H5" s="6"/>
      <c r="I5" s="54"/>
      <c r="J5" s="7" t="s">
        <v>5</v>
      </c>
      <c r="K5" s="59"/>
      <c r="L5" s="8"/>
      <c r="M5" s="6"/>
      <c r="N5" s="54"/>
      <c r="O5" s="7" t="s">
        <v>5</v>
      </c>
      <c r="P5" s="59"/>
      <c r="Q5" s="8"/>
      <c r="R5" s="6"/>
      <c r="S5" s="54"/>
      <c r="T5" s="7" t="s">
        <v>5</v>
      </c>
      <c r="U5" s="59"/>
      <c r="V5" s="8"/>
      <c r="W5" s="6"/>
      <c r="X5" s="54"/>
      <c r="Y5" s="7" t="s">
        <v>5</v>
      </c>
      <c r="Z5" s="59"/>
      <c r="AA5" s="8"/>
      <c r="AB5" s="6"/>
      <c r="AC5" s="54"/>
      <c r="AD5" s="7" t="s">
        <v>5</v>
      </c>
      <c r="AE5" s="59"/>
      <c r="AF5" s="8"/>
      <c r="AG5" s="119"/>
      <c r="AH5" s="122" t="s">
        <v>5</v>
      </c>
      <c r="AI5" s="125"/>
      <c r="AJ5" s="128">
        <f>SUM(I5,N5,S5,X5,AC5)</f>
        <v>0</v>
      </c>
      <c r="AK5" s="90" t="s">
        <v>5</v>
      </c>
      <c r="AL5" s="92">
        <f>SUM(K5,P5,U5,Z5,AE5)</f>
        <v>0</v>
      </c>
      <c r="AM5" s="90">
        <f>SUM(I6,I7,I8,I9,I10,N6:N10,S6:S10,X6:X10,AC6:AC10)</f>
        <v>0</v>
      </c>
      <c r="AN5" s="90" t="s">
        <v>5</v>
      </c>
      <c r="AO5" s="94">
        <f>SUM(K6:K10,P6:P10,U6:U10,Z6:Z10,AE6:AE10)</f>
        <v>0</v>
      </c>
      <c r="AP5" s="96"/>
    </row>
    <row r="6" spans="1:42" ht="15" customHeight="1" thickTop="1" x14ac:dyDescent="0.2">
      <c r="A6" s="108"/>
      <c r="B6" s="9" t="s">
        <v>0</v>
      </c>
      <c r="C6" s="113"/>
      <c r="D6" s="114"/>
      <c r="E6" s="114"/>
      <c r="F6" s="114"/>
      <c r="G6" s="115"/>
      <c r="H6" s="18"/>
      <c r="I6" s="55"/>
      <c r="J6" s="11" t="s">
        <v>5</v>
      </c>
      <c r="K6" s="60"/>
      <c r="L6" s="21"/>
      <c r="M6" s="18"/>
      <c r="N6" s="55"/>
      <c r="O6" s="11" t="s">
        <v>5</v>
      </c>
      <c r="P6" s="60"/>
      <c r="Q6" s="21"/>
      <c r="R6" s="18"/>
      <c r="S6" s="55"/>
      <c r="T6" s="11" t="s">
        <v>5</v>
      </c>
      <c r="U6" s="60"/>
      <c r="V6" s="21"/>
      <c r="W6" s="18"/>
      <c r="X6" s="55"/>
      <c r="Y6" s="11" t="s">
        <v>5</v>
      </c>
      <c r="Z6" s="60"/>
      <c r="AA6" s="21"/>
      <c r="AB6" s="18"/>
      <c r="AC6" s="55"/>
      <c r="AD6" s="11" t="s">
        <v>5</v>
      </c>
      <c r="AE6" s="60"/>
      <c r="AF6" s="21"/>
      <c r="AG6" s="120"/>
      <c r="AH6" s="123"/>
      <c r="AI6" s="126"/>
      <c r="AJ6" s="129"/>
      <c r="AK6" s="91"/>
      <c r="AL6" s="93"/>
      <c r="AM6" s="91"/>
      <c r="AN6" s="91"/>
      <c r="AO6" s="95"/>
      <c r="AP6" s="97"/>
    </row>
    <row r="7" spans="1:42" ht="15" customHeight="1" x14ac:dyDescent="0.2">
      <c r="A7" s="108"/>
      <c r="B7" s="4" t="s">
        <v>2</v>
      </c>
      <c r="C7" s="113"/>
      <c r="D7" s="114"/>
      <c r="E7" s="114"/>
      <c r="F7" s="114"/>
      <c r="G7" s="115"/>
      <c r="H7" s="19"/>
      <c r="I7" s="56"/>
      <c r="J7" s="2" t="s">
        <v>5</v>
      </c>
      <c r="K7" s="61"/>
      <c r="L7" s="22"/>
      <c r="M7" s="19"/>
      <c r="N7" s="56"/>
      <c r="O7" s="2" t="s">
        <v>5</v>
      </c>
      <c r="P7" s="61"/>
      <c r="Q7" s="22"/>
      <c r="R7" s="19"/>
      <c r="S7" s="56"/>
      <c r="T7" s="2" t="s">
        <v>5</v>
      </c>
      <c r="U7" s="61"/>
      <c r="V7" s="22"/>
      <c r="W7" s="19"/>
      <c r="X7" s="56"/>
      <c r="Y7" s="2" t="s">
        <v>5</v>
      </c>
      <c r="Z7" s="61"/>
      <c r="AA7" s="22"/>
      <c r="AB7" s="19"/>
      <c r="AC7" s="56"/>
      <c r="AD7" s="2" t="s">
        <v>5</v>
      </c>
      <c r="AE7" s="61"/>
      <c r="AF7" s="22"/>
      <c r="AG7" s="120"/>
      <c r="AH7" s="123"/>
      <c r="AI7" s="126"/>
      <c r="AJ7" s="129"/>
      <c r="AK7" s="91"/>
      <c r="AL7" s="93"/>
      <c r="AM7" s="91"/>
      <c r="AN7" s="91"/>
      <c r="AO7" s="95"/>
      <c r="AP7" s="97"/>
    </row>
    <row r="8" spans="1:42" ht="15" customHeight="1" x14ac:dyDescent="0.2">
      <c r="A8" s="108"/>
      <c r="B8" s="4" t="s">
        <v>1</v>
      </c>
      <c r="C8" s="113"/>
      <c r="D8" s="114"/>
      <c r="E8" s="114"/>
      <c r="F8" s="114"/>
      <c r="G8" s="115"/>
      <c r="H8" s="19"/>
      <c r="I8" s="56"/>
      <c r="J8" s="2" t="s">
        <v>5</v>
      </c>
      <c r="K8" s="61"/>
      <c r="L8" s="22"/>
      <c r="M8" s="19"/>
      <c r="N8" s="56"/>
      <c r="O8" s="2" t="s">
        <v>5</v>
      </c>
      <c r="P8" s="61"/>
      <c r="Q8" s="22"/>
      <c r="R8" s="19"/>
      <c r="S8" s="56"/>
      <c r="T8" s="2" t="s">
        <v>5</v>
      </c>
      <c r="U8" s="61"/>
      <c r="V8" s="22"/>
      <c r="W8" s="19"/>
      <c r="X8" s="56"/>
      <c r="Y8" s="2" t="s">
        <v>5</v>
      </c>
      <c r="Z8" s="61"/>
      <c r="AA8" s="22"/>
      <c r="AB8" s="19"/>
      <c r="AC8" s="56"/>
      <c r="AD8" s="2" t="s">
        <v>5</v>
      </c>
      <c r="AE8" s="61"/>
      <c r="AF8" s="22"/>
      <c r="AG8" s="120"/>
      <c r="AH8" s="123"/>
      <c r="AI8" s="126"/>
      <c r="AJ8" s="99" t="e">
        <f>AJ5/(AJ5+AL5)</f>
        <v>#DIV/0!</v>
      </c>
      <c r="AK8" s="100"/>
      <c r="AL8" s="101"/>
      <c r="AM8" s="100" t="e">
        <f>AM5/(AM5+AO5)</f>
        <v>#DIV/0!</v>
      </c>
      <c r="AN8" s="100"/>
      <c r="AO8" s="105"/>
      <c r="AP8" s="97"/>
    </row>
    <row r="9" spans="1:42" ht="15" customHeight="1" x14ac:dyDescent="0.2">
      <c r="A9" s="108"/>
      <c r="B9" s="4" t="s">
        <v>3</v>
      </c>
      <c r="C9" s="113"/>
      <c r="D9" s="114"/>
      <c r="E9" s="114"/>
      <c r="F9" s="114"/>
      <c r="G9" s="115"/>
      <c r="H9" s="19"/>
      <c r="I9" s="56"/>
      <c r="J9" s="2" t="s">
        <v>5</v>
      </c>
      <c r="K9" s="61"/>
      <c r="L9" s="22"/>
      <c r="M9" s="19"/>
      <c r="N9" s="56"/>
      <c r="O9" s="2" t="s">
        <v>5</v>
      </c>
      <c r="P9" s="61"/>
      <c r="Q9" s="22"/>
      <c r="R9" s="19"/>
      <c r="S9" s="56"/>
      <c r="T9" s="2" t="s">
        <v>5</v>
      </c>
      <c r="U9" s="61"/>
      <c r="V9" s="22"/>
      <c r="W9" s="19"/>
      <c r="X9" s="56"/>
      <c r="Y9" s="2" t="s">
        <v>5</v>
      </c>
      <c r="Z9" s="61"/>
      <c r="AA9" s="22"/>
      <c r="AB9" s="19"/>
      <c r="AC9" s="56"/>
      <c r="AD9" s="2" t="s">
        <v>5</v>
      </c>
      <c r="AE9" s="61"/>
      <c r="AF9" s="22"/>
      <c r="AG9" s="120"/>
      <c r="AH9" s="123"/>
      <c r="AI9" s="126"/>
      <c r="AJ9" s="99"/>
      <c r="AK9" s="100"/>
      <c r="AL9" s="101"/>
      <c r="AM9" s="100"/>
      <c r="AN9" s="100"/>
      <c r="AO9" s="105"/>
      <c r="AP9" s="97"/>
    </row>
    <row r="10" spans="1:42" ht="15" customHeight="1" thickBot="1" x14ac:dyDescent="0.25">
      <c r="A10" s="109"/>
      <c r="B10" s="5" t="s">
        <v>4</v>
      </c>
      <c r="C10" s="116"/>
      <c r="D10" s="117"/>
      <c r="E10" s="117"/>
      <c r="F10" s="117"/>
      <c r="G10" s="118"/>
      <c r="H10" s="20"/>
      <c r="I10" s="57"/>
      <c r="J10" s="3" t="s">
        <v>5</v>
      </c>
      <c r="K10" s="62"/>
      <c r="L10" s="23"/>
      <c r="M10" s="20"/>
      <c r="N10" s="57"/>
      <c r="O10" s="3" t="s">
        <v>5</v>
      </c>
      <c r="P10" s="62"/>
      <c r="Q10" s="23"/>
      <c r="R10" s="20"/>
      <c r="S10" s="57"/>
      <c r="T10" s="3" t="s">
        <v>5</v>
      </c>
      <c r="U10" s="62"/>
      <c r="V10" s="23"/>
      <c r="W10" s="20"/>
      <c r="X10" s="57"/>
      <c r="Y10" s="3" t="s">
        <v>5</v>
      </c>
      <c r="Z10" s="62"/>
      <c r="AA10" s="23"/>
      <c r="AB10" s="20"/>
      <c r="AC10" s="57"/>
      <c r="AD10" s="3" t="s">
        <v>5</v>
      </c>
      <c r="AE10" s="62"/>
      <c r="AF10" s="23"/>
      <c r="AG10" s="121"/>
      <c r="AH10" s="124"/>
      <c r="AI10" s="127"/>
      <c r="AJ10" s="102"/>
      <c r="AK10" s="103"/>
      <c r="AL10" s="104"/>
      <c r="AM10" s="103"/>
      <c r="AN10" s="103"/>
      <c r="AO10" s="106"/>
      <c r="AP10" s="98"/>
    </row>
    <row r="11" spans="1:42" ht="15" customHeight="1" thickBot="1" x14ac:dyDescent="0.25">
      <c r="A11" s="107" t="str">
        <f>H4</f>
        <v>チーム名２</v>
      </c>
      <c r="B11" s="10" t="s">
        <v>6</v>
      </c>
      <c r="C11" s="12"/>
      <c r="D11" s="40">
        <f>SUM(K5)</f>
        <v>0</v>
      </c>
      <c r="E11" s="13" t="s">
        <v>5</v>
      </c>
      <c r="F11" s="47">
        <f>SUM(I5)</f>
        <v>0</v>
      </c>
      <c r="G11" s="14"/>
      <c r="H11" s="110"/>
      <c r="I11" s="111"/>
      <c r="J11" s="111"/>
      <c r="K11" s="111"/>
      <c r="L11" s="112"/>
      <c r="M11" s="6"/>
      <c r="N11" s="54"/>
      <c r="O11" s="7" t="s">
        <v>5</v>
      </c>
      <c r="P11" s="59"/>
      <c r="Q11" s="8"/>
      <c r="R11" s="6"/>
      <c r="S11" s="54"/>
      <c r="T11" s="7" t="s">
        <v>5</v>
      </c>
      <c r="U11" s="59"/>
      <c r="V11" s="8"/>
      <c r="W11" s="6"/>
      <c r="X11" s="54"/>
      <c r="Y11" s="7" t="s">
        <v>5</v>
      </c>
      <c r="Z11" s="59"/>
      <c r="AA11" s="8"/>
      <c r="AB11" s="6"/>
      <c r="AC11" s="54"/>
      <c r="AD11" s="7" t="s">
        <v>5</v>
      </c>
      <c r="AE11" s="59"/>
      <c r="AF11" s="8"/>
      <c r="AG11" s="119"/>
      <c r="AH11" s="122" t="s">
        <v>5</v>
      </c>
      <c r="AI11" s="125"/>
      <c r="AJ11" s="128">
        <f>SUM(D11,N11,S11,X11,AC11)</f>
        <v>0</v>
      </c>
      <c r="AK11" s="90" t="s">
        <v>5</v>
      </c>
      <c r="AL11" s="92">
        <f>SUM(F11,P11,U11,Z11,AE11)</f>
        <v>0</v>
      </c>
      <c r="AM11" s="90">
        <f>SUM(D12:D16,N12:N16,S12:S16,X12:X16,AC12:AC16)</f>
        <v>0</v>
      </c>
      <c r="AN11" s="90" t="s">
        <v>5</v>
      </c>
      <c r="AO11" s="94">
        <f>SUM(F12:F16,P12:P16,U12:U16,Z12:Z16,AE12:AE16)</f>
        <v>0</v>
      </c>
      <c r="AP11" s="96"/>
    </row>
    <row r="12" spans="1:42" ht="15" customHeight="1" thickTop="1" x14ac:dyDescent="0.2">
      <c r="A12" s="108"/>
      <c r="B12" s="9" t="s">
        <v>0</v>
      </c>
      <c r="C12" s="28">
        <f>L6</f>
        <v>0</v>
      </c>
      <c r="D12" s="41">
        <f>SUM(K6)</f>
        <v>0</v>
      </c>
      <c r="E12" s="27" t="s">
        <v>5</v>
      </c>
      <c r="F12" s="48">
        <f>SUM(I6)</f>
        <v>0</v>
      </c>
      <c r="G12" s="29">
        <f>H6</f>
        <v>0</v>
      </c>
      <c r="H12" s="113"/>
      <c r="I12" s="114"/>
      <c r="J12" s="114"/>
      <c r="K12" s="114"/>
      <c r="L12" s="115"/>
      <c r="M12" s="18"/>
      <c r="N12" s="55"/>
      <c r="O12" s="11" t="s">
        <v>5</v>
      </c>
      <c r="P12" s="60"/>
      <c r="Q12" s="21"/>
      <c r="R12" s="18"/>
      <c r="S12" s="55"/>
      <c r="T12" s="11" t="s">
        <v>5</v>
      </c>
      <c r="U12" s="60"/>
      <c r="V12" s="21"/>
      <c r="W12" s="18"/>
      <c r="X12" s="55"/>
      <c r="Y12" s="11" t="s">
        <v>5</v>
      </c>
      <c r="Z12" s="60"/>
      <c r="AA12" s="21"/>
      <c r="AB12" s="18"/>
      <c r="AC12" s="55"/>
      <c r="AD12" s="11" t="s">
        <v>5</v>
      </c>
      <c r="AE12" s="60"/>
      <c r="AF12" s="21"/>
      <c r="AG12" s="120"/>
      <c r="AH12" s="123"/>
      <c r="AI12" s="126"/>
      <c r="AJ12" s="129"/>
      <c r="AK12" s="91"/>
      <c r="AL12" s="93"/>
      <c r="AM12" s="91"/>
      <c r="AN12" s="91"/>
      <c r="AO12" s="95"/>
      <c r="AP12" s="97"/>
    </row>
    <row r="13" spans="1:42" ht="15" customHeight="1" x14ac:dyDescent="0.2">
      <c r="A13" s="108"/>
      <c r="B13" s="4" t="s">
        <v>2</v>
      </c>
      <c r="C13" s="30">
        <f t="shared" ref="C13:C16" si="0">L7</f>
        <v>0</v>
      </c>
      <c r="D13" s="42">
        <f t="shared" ref="D13:D16" si="1">SUM(K7)</f>
        <v>0</v>
      </c>
      <c r="E13" s="16" t="s">
        <v>5</v>
      </c>
      <c r="F13" s="49">
        <f t="shared" ref="F13:F16" si="2">SUM(I7)</f>
        <v>0</v>
      </c>
      <c r="G13" s="31">
        <f t="shared" ref="G13:G16" si="3">H7</f>
        <v>0</v>
      </c>
      <c r="H13" s="113"/>
      <c r="I13" s="114"/>
      <c r="J13" s="114"/>
      <c r="K13" s="114"/>
      <c r="L13" s="115"/>
      <c r="M13" s="19"/>
      <c r="N13" s="56"/>
      <c r="O13" s="2" t="s">
        <v>5</v>
      </c>
      <c r="P13" s="61"/>
      <c r="Q13" s="22"/>
      <c r="R13" s="19"/>
      <c r="S13" s="56"/>
      <c r="T13" s="2" t="s">
        <v>5</v>
      </c>
      <c r="U13" s="61"/>
      <c r="V13" s="22"/>
      <c r="W13" s="19"/>
      <c r="X13" s="56"/>
      <c r="Y13" s="2" t="s">
        <v>5</v>
      </c>
      <c r="Z13" s="61"/>
      <c r="AA13" s="22"/>
      <c r="AB13" s="19"/>
      <c r="AC13" s="56"/>
      <c r="AD13" s="2" t="s">
        <v>5</v>
      </c>
      <c r="AE13" s="61"/>
      <c r="AF13" s="22"/>
      <c r="AG13" s="120"/>
      <c r="AH13" s="123"/>
      <c r="AI13" s="126"/>
      <c r="AJ13" s="129"/>
      <c r="AK13" s="91"/>
      <c r="AL13" s="93"/>
      <c r="AM13" s="91"/>
      <c r="AN13" s="91"/>
      <c r="AO13" s="95"/>
      <c r="AP13" s="97"/>
    </row>
    <row r="14" spans="1:42" ht="15" customHeight="1" x14ac:dyDescent="0.2">
      <c r="A14" s="108"/>
      <c r="B14" s="4" t="s">
        <v>1</v>
      </c>
      <c r="C14" s="30">
        <f t="shared" si="0"/>
        <v>0</v>
      </c>
      <c r="D14" s="42">
        <f t="shared" si="1"/>
        <v>0</v>
      </c>
      <c r="E14" s="16" t="s">
        <v>5</v>
      </c>
      <c r="F14" s="49">
        <f t="shared" si="2"/>
        <v>0</v>
      </c>
      <c r="G14" s="31">
        <f t="shared" si="3"/>
        <v>0</v>
      </c>
      <c r="H14" s="113"/>
      <c r="I14" s="114"/>
      <c r="J14" s="114"/>
      <c r="K14" s="114"/>
      <c r="L14" s="115"/>
      <c r="M14" s="19"/>
      <c r="N14" s="56"/>
      <c r="O14" s="2" t="s">
        <v>5</v>
      </c>
      <c r="P14" s="61"/>
      <c r="Q14" s="22"/>
      <c r="R14" s="19"/>
      <c r="S14" s="56"/>
      <c r="T14" s="2" t="s">
        <v>5</v>
      </c>
      <c r="U14" s="61"/>
      <c r="V14" s="22"/>
      <c r="W14" s="19"/>
      <c r="X14" s="56"/>
      <c r="Y14" s="2" t="s">
        <v>5</v>
      </c>
      <c r="Z14" s="61"/>
      <c r="AA14" s="22"/>
      <c r="AB14" s="19"/>
      <c r="AC14" s="56"/>
      <c r="AD14" s="2" t="s">
        <v>5</v>
      </c>
      <c r="AE14" s="61"/>
      <c r="AF14" s="22"/>
      <c r="AG14" s="120"/>
      <c r="AH14" s="123"/>
      <c r="AI14" s="126"/>
      <c r="AJ14" s="99" t="e">
        <f t="shared" ref="AJ14" si="4">AJ11/(AJ11+AL11)</f>
        <v>#DIV/0!</v>
      </c>
      <c r="AK14" s="100"/>
      <c r="AL14" s="101"/>
      <c r="AM14" s="100" t="e">
        <f t="shared" ref="AM14" si="5">AM11/(AM11+AO11)</f>
        <v>#DIV/0!</v>
      </c>
      <c r="AN14" s="100"/>
      <c r="AO14" s="105"/>
      <c r="AP14" s="97"/>
    </row>
    <row r="15" spans="1:42" ht="15" customHeight="1" x14ac:dyDescent="0.2">
      <c r="A15" s="108"/>
      <c r="B15" s="4" t="s">
        <v>3</v>
      </c>
      <c r="C15" s="30">
        <f t="shared" si="0"/>
        <v>0</v>
      </c>
      <c r="D15" s="42">
        <f t="shared" si="1"/>
        <v>0</v>
      </c>
      <c r="E15" s="16" t="s">
        <v>5</v>
      </c>
      <c r="F15" s="49">
        <f t="shared" si="2"/>
        <v>0</v>
      </c>
      <c r="G15" s="31">
        <f t="shared" si="3"/>
        <v>0</v>
      </c>
      <c r="H15" s="113"/>
      <c r="I15" s="114"/>
      <c r="J15" s="114"/>
      <c r="K15" s="114"/>
      <c r="L15" s="115"/>
      <c r="M15" s="19"/>
      <c r="N15" s="56"/>
      <c r="O15" s="2" t="s">
        <v>5</v>
      </c>
      <c r="P15" s="61"/>
      <c r="Q15" s="22"/>
      <c r="R15" s="19"/>
      <c r="S15" s="56"/>
      <c r="T15" s="2" t="s">
        <v>5</v>
      </c>
      <c r="U15" s="61"/>
      <c r="V15" s="22"/>
      <c r="W15" s="19"/>
      <c r="X15" s="56"/>
      <c r="Y15" s="2" t="s">
        <v>5</v>
      </c>
      <c r="Z15" s="61"/>
      <c r="AA15" s="22"/>
      <c r="AB15" s="19"/>
      <c r="AC15" s="56"/>
      <c r="AD15" s="2" t="s">
        <v>5</v>
      </c>
      <c r="AE15" s="61"/>
      <c r="AF15" s="22"/>
      <c r="AG15" s="120"/>
      <c r="AH15" s="123"/>
      <c r="AI15" s="126"/>
      <c r="AJ15" s="99"/>
      <c r="AK15" s="100"/>
      <c r="AL15" s="101"/>
      <c r="AM15" s="100"/>
      <c r="AN15" s="100"/>
      <c r="AO15" s="105"/>
      <c r="AP15" s="97"/>
    </row>
    <row r="16" spans="1:42" ht="15" customHeight="1" thickBot="1" x14ac:dyDescent="0.25">
      <c r="A16" s="109"/>
      <c r="B16" s="5" t="s">
        <v>4</v>
      </c>
      <c r="C16" s="39">
        <f t="shared" si="0"/>
        <v>0</v>
      </c>
      <c r="D16" s="43">
        <f t="shared" si="1"/>
        <v>0</v>
      </c>
      <c r="E16" s="26" t="s">
        <v>5</v>
      </c>
      <c r="F16" s="50">
        <f t="shared" si="2"/>
        <v>0</v>
      </c>
      <c r="G16" s="38">
        <f t="shared" si="3"/>
        <v>0</v>
      </c>
      <c r="H16" s="116"/>
      <c r="I16" s="117"/>
      <c r="J16" s="117"/>
      <c r="K16" s="117"/>
      <c r="L16" s="118"/>
      <c r="M16" s="20"/>
      <c r="N16" s="57"/>
      <c r="O16" s="3" t="s">
        <v>5</v>
      </c>
      <c r="P16" s="62"/>
      <c r="Q16" s="23"/>
      <c r="R16" s="20"/>
      <c r="S16" s="57"/>
      <c r="T16" s="3" t="s">
        <v>5</v>
      </c>
      <c r="U16" s="62"/>
      <c r="V16" s="23"/>
      <c r="W16" s="20"/>
      <c r="X16" s="57"/>
      <c r="Y16" s="3" t="s">
        <v>5</v>
      </c>
      <c r="Z16" s="62"/>
      <c r="AA16" s="23"/>
      <c r="AB16" s="20"/>
      <c r="AC16" s="57"/>
      <c r="AD16" s="3" t="s">
        <v>5</v>
      </c>
      <c r="AE16" s="62"/>
      <c r="AF16" s="23"/>
      <c r="AG16" s="121"/>
      <c r="AH16" s="124"/>
      <c r="AI16" s="127"/>
      <c r="AJ16" s="102"/>
      <c r="AK16" s="103"/>
      <c r="AL16" s="104"/>
      <c r="AM16" s="103"/>
      <c r="AN16" s="103"/>
      <c r="AO16" s="106"/>
      <c r="AP16" s="98"/>
    </row>
    <row r="17" spans="1:42" ht="15" customHeight="1" thickBot="1" x14ac:dyDescent="0.25">
      <c r="A17" s="107" t="str">
        <f>M4</f>
        <v>チーム名３</v>
      </c>
      <c r="B17" s="10" t="s">
        <v>6</v>
      </c>
      <c r="C17" s="12"/>
      <c r="D17" s="40">
        <f>SUM(P5)</f>
        <v>0</v>
      </c>
      <c r="E17" s="13" t="s">
        <v>5</v>
      </c>
      <c r="F17" s="47">
        <f>SUM(N5)</f>
        <v>0</v>
      </c>
      <c r="G17" s="14"/>
      <c r="H17" s="12"/>
      <c r="I17" s="58">
        <f>SUM(P11)</f>
        <v>0</v>
      </c>
      <c r="J17" s="13" t="s">
        <v>5</v>
      </c>
      <c r="K17" s="63">
        <f>SUM(N11)</f>
        <v>0</v>
      </c>
      <c r="L17" s="14"/>
      <c r="M17" s="110"/>
      <c r="N17" s="111"/>
      <c r="O17" s="111"/>
      <c r="P17" s="111"/>
      <c r="Q17" s="112"/>
      <c r="R17" s="6"/>
      <c r="S17" s="54"/>
      <c r="T17" s="7" t="s">
        <v>5</v>
      </c>
      <c r="U17" s="59"/>
      <c r="V17" s="8"/>
      <c r="W17" s="6"/>
      <c r="X17" s="54"/>
      <c r="Y17" s="7" t="s">
        <v>5</v>
      </c>
      <c r="Z17" s="59"/>
      <c r="AA17" s="8"/>
      <c r="AB17" s="6"/>
      <c r="AC17" s="54"/>
      <c r="AD17" s="7" t="s">
        <v>5</v>
      </c>
      <c r="AE17" s="59"/>
      <c r="AF17" s="8"/>
      <c r="AG17" s="119"/>
      <c r="AH17" s="122" t="s">
        <v>5</v>
      </c>
      <c r="AI17" s="125"/>
      <c r="AJ17" s="128">
        <f>SUM(I17,D17,S17,X17,AC17)</f>
        <v>0</v>
      </c>
      <c r="AK17" s="90" t="s">
        <v>5</v>
      </c>
      <c r="AL17" s="92">
        <f>SUM(F17,K17,U17,Z17,AE17)</f>
        <v>0</v>
      </c>
      <c r="AM17" s="90">
        <f>SUM(D18:D22,I18:I22,S18:S22,X18:X22,AC18:AC22)</f>
        <v>0</v>
      </c>
      <c r="AN17" s="90" t="s">
        <v>5</v>
      </c>
      <c r="AO17" s="94">
        <f>SUM(F18:F22,K18:K22,U18:U22,Z18:Z22,AE18:AE22)</f>
        <v>0</v>
      </c>
      <c r="AP17" s="96"/>
    </row>
    <row r="18" spans="1:42" ht="15" customHeight="1" thickTop="1" x14ac:dyDescent="0.2">
      <c r="A18" s="108"/>
      <c r="B18" s="9" t="s">
        <v>0</v>
      </c>
      <c r="C18" s="28">
        <f>Q6</f>
        <v>0</v>
      </c>
      <c r="D18" s="41">
        <f>SUM(P6)</f>
        <v>0</v>
      </c>
      <c r="E18" s="27" t="s">
        <v>5</v>
      </c>
      <c r="F18" s="48">
        <f>SUM(N6)</f>
        <v>0</v>
      </c>
      <c r="G18" s="29">
        <f>M6</f>
        <v>0</v>
      </c>
      <c r="H18" s="28">
        <f>Q12</f>
        <v>0</v>
      </c>
      <c r="I18" s="41">
        <f>SUM(P12)</f>
        <v>0</v>
      </c>
      <c r="J18" s="27" t="s">
        <v>5</v>
      </c>
      <c r="K18" s="48">
        <f>SUM(N12)</f>
        <v>0</v>
      </c>
      <c r="L18" s="29">
        <f>M12</f>
        <v>0</v>
      </c>
      <c r="M18" s="113"/>
      <c r="N18" s="114"/>
      <c r="O18" s="114"/>
      <c r="P18" s="114"/>
      <c r="Q18" s="115"/>
      <c r="R18" s="18"/>
      <c r="S18" s="55"/>
      <c r="T18" s="11" t="s">
        <v>5</v>
      </c>
      <c r="U18" s="60"/>
      <c r="V18" s="21"/>
      <c r="W18" s="18"/>
      <c r="X18" s="55"/>
      <c r="Y18" s="11" t="s">
        <v>5</v>
      </c>
      <c r="Z18" s="60"/>
      <c r="AA18" s="21"/>
      <c r="AB18" s="18"/>
      <c r="AC18" s="55"/>
      <c r="AD18" s="11" t="s">
        <v>5</v>
      </c>
      <c r="AE18" s="60"/>
      <c r="AF18" s="21"/>
      <c r="AG18" s="120"/>
      <c r="AH18" s="123"/>
      <c r="AI18" s="126"/>
      <c r="AJ18" s="129"/>
      <c r="AK18" s="91"/>
      <c r="AL18" s="93"/>
      <c r="AM18" s="91"/>
      <c r="AN18" s="91"/>
      <c r="AO18" s="95"/>
      <c r="AP18" s="97"/>
    </row>
    <row r="19" spans="1:42" ht="15" customHeight="1" x14ac:dyDescent="0.2">
      <c r="A19" s="108"/>
      <c r="B19" s="4" t="s">
        <v>2</v>
      </c>
      <c r="C19" s="30">
        <f t="shared" ref="C19:C22" si="6">Q7</f>
        <v>0</v>
      </c>
      <c r="D19" s="42">
        <f t="shared" ref="D19:D22" si="7">SUM(P7)</f>
        <v>0</v>
      </c>
      <c r="E19" s="16" t="s">
        <v>5</v>
      </c>
      <c r="F19" s="49">
        <f t="shared" ref="F19:F22" si="8">SUM(N7)</f>
        <v>0</v>
      </c>
      <c r="G19" s="31">
        <f t="shared" ref="G19:G22" si="9">M7</f>
        <v>0</v>
      </c>
      <c r="H19" s="30">
        <f t="shared" ref="H19:H22" si="10">Q13</f>
        <v>0</v>
      </c>
      <c r="I19" s="42">
        <f t="shared" ref="I19:I22" si="11">SUM(P13)</f>
        <v>0</v>
      </c>
      <c r="J19" s="16" t="s">
        <v>5</v>
      </c>
      <c r="K19" s="49">
        <f t="shared" ref="K19:K22" si="12">SUM(N13)</f>
        <v>0</v>
      </c>
      <c r="L19" s="31">
        <f t="shared" ref="L19:L22" si="13">M13</f>
        <v>0</v>
      </c>
      <c r="M19" s="113"/>
      <c r="N19" s="114"/>
      <c r="O19" s="114"/>
      <c r="P19" s="114"/>
      <c r="Q19" s="115"/>
      <c r="R19" s="19"/>
      <c r="S19" s="56"/>
      <c r="T19" s="2" t="s">
        <v>5</v>
      </c>
      <c r="U19" s="61"/>
      <c r="V19" s="22"/>
      <c r="W19" s="19"/>
      <c r="X19" s="56"/>
      <c r="Y19" s="2" t="s">
        <v>5</v>
      </c>
      <c r="Z19" s="61"/>
      <c r="AA19" s="22"/>
      <c r="AB19" s="19"/>
      <c r="AC19" s="56"/>
      <c r="AD19" s="2" t="s">
        <v>5</v>
      </c>
      <c r="AE19" s="61"/>
      <c r="AF19" s="22"/>
      <c r="AG19" s="120"/>
      <c r="AH19" s="123"/>
      <c r="AI19" s="126"/>
      <c r="AJ19" s="129"/>
      <c r="AK19" s="91"/>
      <c r="AL19" s="93"/>
      <c r="AM19" s="91"/>
      <c r="AN19" s="91"/>
      <c r="AO19" s="95"/>
      <c r="AP19" s="97"/>
    </row>
    <row r="20" spans="1:42" ht="15" customHeight="1" x14ac:dyDescent="0.2">
      <c r="A20" s="108"/>
      <c r="B20" s="4" t="s">
        <v>1</v>
      </c>
      <c r="C20" s="30">
        <f t="shared" si="6"/>
        <v>0</v>
      </c>
      <c r="D20" s="42">
        <f t="shared" si="7"/>
        <v>0</v>
      </c>
      <c r="E20" s="16" t="s">
        <v>5</v>
      </c>
      <c r="F20" s="49">
        <f t="shared" si="8"/>
        <v>0</v>
      </c>
      <c r="G20" s="31">
        <f t="shared" si="9"/>
        <v>0</v>
      </c>
      <c r="H20" s="30">
        <f t="shared" si="10"/>
        <v>0</v>
      </c>
      <c r="I20" s="42">
        <f t="shared" si="11"/>
        <v>0</v>
      </c>
      <c r="J20" s="16" t="s">
        <v>5</v>
      </c>
      <c r="K20" s="49">
        <f t="shared" si="12"/>
        <v>0</v>
      </c>
      <c r="L20" s="31">
        <f t="shared" si="13"/>
        <v>0</v>
      </c>
      <c r="M20" s="113"/>
      <c r="N20" s="114"/>
      <c r="O20" s="114"/>
      <c r="P20" s="114"/>
      <c r="Q20" s="115"/>
      <c r="R20" s="19"/>
      <c r="S20" s="56"/>
      <c r="T20" s="2" t="s">
        <v>5</v>
      </c>
      <c r="U20" s="61"/>
      <c r="V20" s="22"/>
      <c r="W20" s="19"/>
      <c r="X20" s="56"/>
      <c r="Y20" s="2" t="s">
        <v>5</v>
      </c>
      <c r="Z20" s="61"/>
      <c r="AA20" s="22"/>
      <c r="AB20" s="19"/>
      <c r="AC20" s="56"/>
      <c r="AD20" s="2" t="s">
        <v>5</v>
      </c>
      <c r="AE20" s="61"/>
      <c r="AF20" s="22"/>
      <c r="AG20" s="120"/>
      <c r="AH20" s="123"/>
      <c r="AI20" s="126"/>
      <c r="AJ20" s="99" t="e">
        <f t="shared" ref="AJ20" si="14">AJ17/(AJ17+AL17)</f>
        <v>#DIV/0!</v>
      </c>
      <c r="AK20" s="100"/>
      <c r="AL20" s="101"/>
      <c r="AM20" s="100" t="e">
        <f t="shared" ref="AM20" si="15">AM17/(AM17+AO17)</f>
        <v>#DIV/0!</v>
      </c>
      <c r="AN20" s="100"/>
      <c r="AO20" s="105"/>
      <c r="AP20" s="97"/>
    </row>
    <row r="21" spans="1:42" ht="15" customHeight="1" x14ac:dyDescent="0.2">
      <c r="A21" s="108"/>
      <c r="B21" s="4" t="s">
        <v>3</v>
      </c>
      <c r="C21" s="30">
        <f t="shared" si="6"/>
        <v>0</v>
      </c>
      <c r="D21" s="42">
        <f t="shared" si="7"/>
        <v>0</v>
      </c>
      <c r="E21" s="16" t="s">
        <v>5</v>
      </c>
      <c r="F21" s="49">
        <f t="shared" si="8"/>
        <v>0</v>
      </c>
      <c r="G21" s="31">
        <f t="shared" si="9"/>
        <v>0</v>
      </c>
      <c r="H21" s="30">
        <f t="shared" si="10"/>
        <v>0</v>
      </c>
      <c r="I21" s="42">
        <f t="shared" si="11"/>
        <v>0</v>
      </c>
      <c r="J21" s="16" t="s">
        <v>5</v>
      </c>
      <c r="K21" s="49">
        <f t="shared" si="12"/>
        <v>0</v>
      </c>
      <c r="L21" s="31">
        <f t="shared" si="13"/>
        <v>0</v>
      </c>
      <c r="M21" s="113"/>
      <c r="N21" s="114"/>
      <c r="O21" s="114"/>
      <c r="P21" s="114"/>
      <c r="Q21" s="115"/>
      <c r="R21" s="19"/>
      <c r="S21" s="56"/>
      <c r="T21" s="2" t="s">
        <v>5</v>
      </c>
      <c r="U21" s="61"/>
      <c r="V21" s="22"/>
      <c r="W21" s="19"/>
      <c r="X21" s="56"/>
      <c r="Y21" s="2" t="s">
        <v>5</v>
      </c>
      <c r="Z21" s="61"/>
      <c r="AA21" s="22"/>
      <c r="AB21" s="19"/>
      <c r="AC21" s="56"/>
      <c r="AD21" s="2" t="s">
        <v>5</v>
      </c>
      <c r="AE21" s="61"/>
      <c r="AF21" s="22"/>
      <c r="AG21" s="120"/>
      <c r="AH21" s="123"/>
      <c r="AI21" s="126"/>
      <c r="AJ21" s="99"/>
      <c r="AK21" s="100"/>
      <c r="AL21" s="101"/>
      <c r="AM21" s="100"/>
      <c r="AN21" s="100"/>
      <c r="AO21" s="105"/>
      <c r="AP21" s="97"/>
    </row>
    <row r="22" spans="1:42" ht="15" customHeight="1" thickBot="1" x14ac:dyDescent="0.25">
      <c r="A22" s="109"/>
      <c r="B22" s="5" t="s">
        <v>4</v>
      </c>
      <c r="C22" s="39">
        <f t="shared" si="6"/>
        <v>0</v>
      </c>
      <c r="D22" s="43">
        <f t="shared" si="7"/>
        <v>0</v>
      </c>
      <c r="E22" s="15" t="s">
        <v>5</v>
      </c>
      <c r="F22" s="50">
        <f t="shared" si="8"/>
        <v>0</v>
      </c>
      <c r="G22" s="38">
        <f t="shared" si="9"/>
        <v>0</v>
      </c>
      <c r="H22" s="39">
        <f t="shared" si="10"/>
        <v>0</v>
      </c>
      <c r="I22" s="43">
        <f t="shared" si="11"/>
        <v>0</v>
      </c>
      <c r="J22" s="26" t="s">
        <v>5</v>
      </c>
      <c r="K22" s="50">
        <f t="shared" si="12"/>
        <v>0</v>
      </c>
      <c r="L22" s="38">
        <f t="shared" si="13"/>
        <v>0</v>
      </c>
      <c r="M22" s="116"/>
      <c r="N22" s="117"/>
      <c r="O22" s="117"/>
      <c r="P22" s="117"/>
      <c r="Q22" s="118"/>
      <c r="R22" s="20"/>
      <c r="S22" s="57"/>
      <c r="T22" s="3" t="s">
        <v>5</v>
      </c>
      <c r="U22" s="62"/>
      <c r="V22" s="23"/>
      <c r="W22" s="20"/>
      <c r="X22" s="57"/>
      <c r="Y22" s="3" t="s">
        <v>5</v>
      </c>
      <c r="Z22" s="62"/>
      <c r="AA22" s="23"/>
      <c r="AB22" s="20"/>
      <c r="AC22" s="57"/>
      <c r="AD22" s="3" t="s">
        <v>5</v>
      </c>
      <c r="AE22" s="62"/>
      <c r="AF22" s="23"/>
      <c r="AG22" s="121"/>
      <c r="AH22" s="124"/>
      <c r="AI22" s="127"/>
      <c r="AJ22" s="102"/>
      <c r="AK22" s="103"/>
      <c r="AL22" s="104"/>
      <c r="AM22" s="103"/>
      <c r="AN22" s="103"/>
      <c r="AO22" s="106"/>
      <c r="AP22" s="98"/>
    </row>
    <row r="23" spans="1:42" ht="15" customHeight="1" thickBot="1" x14ac:dyDescent="0.25">
      <c r="A23" s="107" t="str">
        <f>R4</f>
        <v>チーム名４</v>
      </c>
      <c r="B23" s="10" t="s">
        <v>6</v>
      </c>
      <c r="C23" s="12"/>
      <c r="D23" s="40">
        <f>SUM(U5)</f>
        <v>0</v>
      </c>
      <c r="E23" s="13" t="s">
        <v>5</v>
      </c>
      <c r="F23" s="47">
        <f>SUM(S5)</f>
        <v>0</v>
      </c>
      <c r="G23" s="14"/>
      <c r="H23" s="12"/>
      <c r="I23" s="58">
        <f>SUM(U11)</f>
        <v>0</v>
      </c>
      <c r="J23" s="13" t="s">
        <v>5</v>
      </c>
      <c r="K23" s="63">
        <f>SUM(S11)</f>
        <v>0</v>
      </c>
      <c r="L23" s="14"/>
      <c r="M23" s="12"/>
      <c r="N23" s="58">
        <f>SUM(U17)</f>
        <v>0</v>
      </c>
      <c r="O23" s="13" t="s">
        <v>5</v>
      </c>
      <c r="P23" s="63">
        <f>SUM(S17)</f>
        <v>0</v>
      </c>
      <c r="Q23" s="14"/>
      <c r="R23" s="110"/>
      <c r="S23" s="111"/>
      <c r="T23" s="111"/>
      <c r="U23" s="111"/>
      <c r="V23" s="112"/>
      <c r="W23" s="6"/>
      <c r="X23" s="54"/>
      <c r="Y23" s="7" t="s">
        <v>5</v>
      </c>
      <c r="Z23" s="59"/>
      <c r="AA23" s="8"/>
      <c r="AB23" s="6"/>
      <c r="AC23" s="54"/>
      <c r="AD23" s="7" t="s">
        <v>5</v>
      </c>
      <c r="AE23" s="59"/>
      <c r="AF23" s="8"/>
      <c r="AG23" s="119"/>
      <c r="AH23" s="122" t="s">
        <v>5</v>
      </c>
      <c r="AI23" s="125"/>
      <c r="AJ23" s="128">
        <f>SUM(D23,I23,N23,X23,AC23)</f>
        <v>0</v>
      </c>
      <c r="AK23" s="90" t="s">
        <v>5</v>
      </c>
      <c r="AL23" s="92">
        <f>SUM(F23,K23,P23,Z23,AE23)</f>
        <v>0</v>
      </c>
      <c r="AM23" s="90">
        <f>SUM(D24:D28,I24:I28,N24:N28,X24:X28,AC24:AC28)</f>
        <v>0</v>
      </c>
      <c r="AN23" s="90" t="s">
        <v>5</v>
      </c>
      <c r="AO23" s="94">
        <f>SUM(F24:F28,P24:P28,K24:K28,Z24:Z28,AE24:AE28)</f>
        <v>0</v>
      </c>
      <c r="AP23" s="96"/>
    </row>
    <row r="24" spans="1:42" ht="15" customHeight="1" thickTop="1" x14ac:dyDescent="0.2">
      <c r="A24" s="108"/>
      <c r="B24" s="9" t="s">
        <v>0</v>
      </c>
      <c r="C24" s="28">
        <f>V6</f>
        <v>0</v>
      </c>
      <c r="D24" s="41">
        <f>SUM(U5)</f>
        <v>0</v>
      </c>
      <c r="E24" s="27" t="s">
        <v>5</v>
      </c>
      <c r="F24" s="48">
        <f>SUM(S6)</f>
        <v>0</v>
      </c>
      <c r="G24" s="29">
        <f>R6</f>
        <v>0</v>
      </c>
      <c r="H24" s="28">
        <f>V12</f>
        <v>0</v>
      </c>
      <c r="I24" s="41">
        <f>SUM(U12)</f>
        <v>0</v>
      </c>
      <c r="J24" s="27" t="s">
        <v>5</v>
      </c>
      <c r="K24" s="48">
        <f>SUM(S12)</f>
        <v>0</v>
      </c>
      <c r="L24" s="29">
        <f>R12</f>
        <v>0</v>
      </c>
      <c r="M24" s="28">
        <f>V18</f>
        <v>0</v>
      </c>
      <c r="N24" s="41">
        <f>SUM(U18)</f>
        <v>0</v>
      </c>
      <c r="O24" s="27" t="s">
        <v>5</v>
      </c>
      <c r="P24" s="48">
        <f>SUM(S18)</f>
        <v>0</v>
      </c>
      <c r="Q24" s="29">
        <f>R18</f>
        <v>0</v>
      </c>
      <c r="R24" s="113"/>
      <c r="S24" s="114"/>
      <c r="T24" s="114"/>
      <c r="U24" s="114"/>
      <c r="V24" s="115"/>
      <c r="W24" s="18"/>
      <c r="X24" s="55"/>
      <c r="Y24" s="11" t="s">
        <v>5</v>
      </c>
      <c r="Z24" s="60"/>
      <c r="AA24" s="21"/>
      <c r="AB24" s="18"/>
      <c r="AC24" s="55"/>
      <c r="AD24" s="11" t="s">
        <v>5</v>
      </c>
      <c r="AE24" s="60"/>
      <c r="AF24" s="21"/>
      <c r="AG24" s="120"/>
      <c r="AH24" s="123"/>
      <c r="AI24" s="126"/>
      <c r="AJ24" s="129"/>
      <c r="AK24" s="91"/>
      <c r="AL24" s="93"/>
      <c r="AM24" s="91"/>
      <c r="AN24" s="91"/>
      <c r="AO24" s="95"/>
      <c r="AP24" s="97"/>
    </row>
    <row r="25" spans="1:42" ht="15" customHeight="1" x14ac:dyDescent="0.2">
      <c r="A25" s="108"/>
      <c r="B25" s="4" t="s">
        <v>2</v>
      </c>
      <c r="C25" s="30">
        <f t="shared" ref="C25:C28" si="16">V7</f>
        <v>0</v>
      </c>
      <c r="D25" s="42">
        <f t="shared" ref="D25:D28" si="17">SUM(U6)</f>
        <v>0</v>
      </c>
      <c r="E25" s="16" t="s">
        <v>5</v>
      </c>
      <c r="F25" s="49">
        <f t="shared" ref="F25:F28" si="18">SUM(S7)</f>
        <v>0</v>
      </c>
      <c r="G25" s="31">
        <f t="shared" ref="G25:G28" si="19">R7</f>
        <v>0</v>
      </c>
      <c r="H25" s="30">
        <f t="shared" ref="H25:H28" si="20">V13</f>
        <v>0</v>
      </c>
      <c r="I25" s="42">
        <f t="shared" ref="I25:I28" si="21">SUM(U13)</f>
        <v>0</v>
      </c>
      <c r="J25" s="16" t="s">
        <v>5</v>
      </c>
      <c r="K25" s="49">
        <f t="shared" ref="K25:K28" si="22">SUM(S13)</f>
        <v>0</v>
      </c>
      <c r="L25" s="31">
        <f t="shared" ref="L25:L28" si="23">R13</f>
        <v>0</v>
      </c>
      <c r="M25" s="30">
        <f t="shared" ref="M25:M28" si="24">V19</f>
        <v>0</v>
      </c>
      <c r="N25" s="42">
        <f t="shared" ref="N25:N28" si="25">SUM(U19)</f>
        <v>0</v>
      </c>
      <c r="O25" s="16" t="s">
        <v>5</v>
      </c>
      <c r="P25" s="49">
        <f t="shared" ref="P25:P28" si="26">SUM(S19)</f>
        <v>0</v>
      </c>
      <c r="Q25" s="31">
        <f t="shared" ref="Q25:Q28" si="27">R19</f>
        <v>0</v>
      </c>
      <c r="R25" s="113"/>
      <c r="S25" s="114"/>
      <c r="T25" s="114"/>
      <c r="U25" s="114"/>
      <c r="V25" s="115"/>
      <c r="W25" s="19"/>
      <c r="X25" s="56"/>
      <c r="Y25" s="2" t="s">
        <v>5</v>
      </c>
      <c r="Z25" s="61"/>
      <c r="AA25" s="22"/>
      <c r="AB25" s="19"/>
      <c r="AC25" s="56"/>
      <c r="AD25" s="2" t="s">
        <v>5</v>
      </c>
      <c r="AE25" s="61"/>
      <c r="AF25" s="22"/>
      <c r="AG25" s="120"/>
      <c r="AH25" s="123"/>
      <c r="AI25" s="126"/>
      <c r="AJ25" s="129"/>
      <c r="AK25" s="91"/>
      <c r="AL25" s="93"/>
      <c r="AM25" s="91"/>
      <c r="AN25" s="91"/>
      <c r="AO25" s="95"/>
      <c r="AP25" s="97"/>
    </row>
    <row r="26" spans="1:42" ht="15" customHeight="1" x14ac:dyDescent="0.2">
      <c r="A26" s="108"/>
      <c r="B26" s="4" t="s">
        <v>1</v>
      </c>
      <c r="C26" s="30">
        <f t="shared" si="16"/>
        <v>0</v>
      </c>
      <c r="D26" s="42">
        <f t="shared" si="17"/>
        <v>0</v>
      </c>
      <c r="E26" s="16" t="s">
        <v>5</v>
      </c>
      <c r="F26" s="49">
        <f t="shared" si="18"/>
        <v>0</v>
      </c>
      <c r="G26" s="31">
        <f t="shared" si="19"/>
        <v>0</v>
      </c>
      <c r="H26" s="30">
        <f t="shared" si="20"/>
        <v>0</v>
      </c>
      <c r="I26" s="42">
        <f t="shared" si="21"/>
        <v>0</v>
      </c>
      <c r="J26" s="16" t="s">
        <v>5</v>
      </c>
      <c r="K26" s="49">
        <f t="shared" si="22"/>
        <v>0</v>
      </c>
      <c r="L26" s="31">
        <f t="shared" si="23"/>
        <v>0</v>
      </c>
      <c r="M26" s="30">
        <f t="shared" si="24"/>
        <v>0</v>
      </c>
      <c r="N26" s="42">
        <f t="shared" si="25"/>
        <v>0</v>
      </c>
      <c r="O26" s="16" t="s">
        <v>5</v>
      </c>
      <c r="P26" s="49">
        <f t="shared" si="26"/>
        <v>0</v>
      </c>
      <c r="Q26" s="31">
        <f t="shared" si="27"/>
        <v>0</v>
      </c>
      <c r="R26" s="113"/>
      <c r="S26" s="114"/>
      <c r="T26" s="114"/>
      <c r="U26" s="114"/>
      <c r="V26" s="115"/>
      <c r="W26" s="19"/>
      <c r="X26" s="56"/>
      <c r="Y26" s="2" t="s">
        <v>5</v>
      </c>
      <c r="Z26" s="61"/>
      <c r="AA26" s="22"/>
      <c r="AB26" s="19"/>
      <c r="AC26" s="56"/>
      <c r="AD26" s="2" t="s">
        <v>5</v>
      </c>
      <c r="AE26" s="61"/>
      <c r="AF26" s="22"/>
      <c r="AG26" s="120"/>
      <c r="AH26" s="123"/>
      <c r="AI26" s="126"/>
      <c r="AJ26" s="99" t="e">
        <f t="shared" ref="AJ26" si="28">AJ23/(AJ23+AL23)</f>
        <v>#DIV/0!</v>
      </c>
      <c r="AK26" s="100"/>
      <c r="AL26" s="101"/>
      <c r="AM26" s="100" t="e">
        <f t="shared" ref="AM26" si="29">AM23/(AM23+AO23)</f>
        <v>#DIV/0!</v>
      </c>
      <c r="AN26" s="100"/>
      <c r="AO26" s="105"/>
      <c r="AP26" s="97"/>
    </row>
    <row r="27" spans="1:42" ht="15" customHeight="1" x14ac:dyDescent="0.2">
      <c r="A27" s="108"/>
      <c r="B27" s="4" t="s">
        <v>3</v>
      </c>
      <c r="C27" s="30">
        <f t="shared" si="16"/>
        <v>0</v>
      </c>
      <c r="D27" s="42">
        <f t="shared" si="17"/>
        <v>0</v>
      </c>
      <c r="E27" s="16" t="s">
        <v>5</v>
      </c>
      <c r="F27" s="49">
        <f t="shared" si="18"/>
        <v>0</v>
      </c>
      <c r="G27" s="31">
        <f t="shared" si="19"/>
        <v>0</v>
      </c>
      <c r="H27" s="30">
        <f t="shared" si="20"/>
        <v>0</v>
      </c>
      <c r="I27" s="42">
        <f t="shared" si="21"/>
        <v>0</v>
      </c>
      <c r="J27" s="16" t="s">
        <v>5</v>
      </c>
      <c r="K27" s="49">
        <f t="shared" si="22"/>
        <v>0</v>
      </c>
      <c r="L27" s="31">
        <f t="shared" si="23"/>
        <v>0</v>
      </c>
      <c r="M27" s="30">
        <f t="shared" si="24"/>
        <v>0</v>
      </c>
      <c r="N27" s="42">
        <f t="shared" si="25"/>
        <v>0</v>
      </c>
      <c r="O27" s="16" t="s">
        <v>5</v>
      </c>
      <c r="P27" s="49">
        <f t="shared" si="26"/>
        <v>0</v>
      </c>
      <c r="Q27" s="31">
        <f t="shared" si="27"/>
        <v>0</v>
      </c>
      <c r="R27" s="113"/>
      <c r="S27" s="114"/>
      <c r="T27" s="114"/>
      <c r="U27" s="114"/>
      <c r="V27" s="115"/>
      <c r="W27" s="19"/>
      <c r="X27" s="56"/>
      <c r="Y27" s="2" t="s">
        <v>5</v>
      </c>
      <c r="Z27" s="61"/>
      <c r="AA27" s="22"/>
      <c r="AB27" s="19"/>
      <c r="AC27" s="56"/>
      <c r="AD27" s="2" t="s">
        <v>5</v>
      </c>
      <c r="AE27" s="61"/>
      <c r="AF27" s="22"/>
      <c r="AG27" s="120"/>
      <c r="AH27" s="123"/>
      <c r="AI27" s="126"/>
      <c r="AJ27" s="99"/>
      <c r="AK27" s="100"/>
      <c r="AL27" s="101"/>
      <c r="AM27" s="100"/>
      <c r="AN27" s="100"/>
      <c r="AO27" s="105"/>
      <c r="AP27" s="97"/>
    </row>
    <row r="28" spans="1:42" ht="15" customHeight="1" thickBot="1" x14ac:dyDescent="0.25">
      <c r="A28" s="109"/>
      <c r="B28" s="5" t="s">
        <v>4</v>
      </c>
      <c r="C28" s="32">
        <f t="shared" si="16"/>
        <v>0</v>
      </c>
      <c r="D28" s="43">
        <f t="shared" si="17"/>
        <v>0</v>
      </c>
      <c r="E28" s="15" t="s">
        <v>5</v>
      </c>
      <c r="F28" s="50">
        <f t="shared" si="18"/>
        <v>0</v>
      </c>
      <c r="G28" s="33">
        <f t="shared" si="19"/>
        <v>0</v>
      </c>
      <c r="H28" s="39">
        <f t="shared" si="20"/>
        <v>0</v>
      </c>
      <c r="I28" s="43">
        <f t="shared" si="21"/>
        <v>0</v>
      </c>
      <c r="J28" s="15" t="s">
        <v>5</v>
      </c>
      <c r="K28" s="50">
        <f t="shared" si="22"/>
        <v>0</v>
      </c>
      <c r="L28" s="38">
        <f t="shared" si="23"/>
        <v>0</v>
      </c>
      <c r="M28" s="39">
        <f t="shared" si="24"/>
        <v>0</v>
      </c>
      <c r="N28" s="43">
        <f t="shared" si="25"/>
        <v>0</v>
      </c>
      <c r="O28" s="26" t="s">
        <v>5</v>
      </c>
      <c r="P28" s="50">
        <f t="shared" si="26"/>
        <v>0</v>
      </c>
      <c r="Q28" s="38">
        <f t="shared" si="27"/>
        <v>0</v>
      </c>
      <c r="R28" s="116"/>
      <c r="S28" s="117"/>
      <c r="T28" s="117"/>
      <c r="U28" s="117"/>
      <c r="V28" s="118"/>
      <c r="W28" s="20"/>
      <c r="X28" s="57"/>
      <c r="Y28" s="3" t="s">
        <v>5</v>
      </c>
      <c r="Z28" s="62"/>
      <c r="AA28" s="23"/>
      <c r="AB28" s="20"/>
      <c r="AC28" s="57"/>
      <c r="AD28" s="3" t="s">
        <v>5</v>
      </c>
      <c r="AE28" s="62"/>
      <c r="AF28" s="23"/>
      <c r="AG28" s="121"/>
      <c r="AH28" s="124"/>
      <c r="AI28" s="127"/>
      <c r="AJ28" s="102"/>
      <c r="AK28" s="103"/>
      <c r="AL28" s="104"/>
      <c r="AM28" s="103"/>
      <c r="AN28" s="103"/>
      <c r="AO28" s="106"/>
      <c r="AP28" s="98"/>
    </row>
    <row r="29" spans="1:42" ht="15" customHeight="1" thickBot="1" x14ac:dyDescent="0.25">
      <c r="A29" s="107" t="str">
        <f>W4</f>
        <v>チーム名５</v>
      </c>
      <c r="B29" s="10" t="s">
        <v>6</v>
      </c>
      <c r="C29" s="12"/>
      <c r="D29" s="40">
        <f>SUM(Z5)</f>
        <v>0</v>
      </c>
      <c r="E29" s="13" t="s">
        <v>5</v>
      </c>
      <c r="F29" s="47">
        <f>SUM(X5)</f>
        <v>0</v>
      </c>
      <c r="G29" s="14"/>
      <c r="H29" s="12"/>
      <c r="I29" s="58">
        <f>SUM(Z11)</f>
        <v>0</v>
      </c>
      <c r="J29" s="13" t="s">
        <v>5</v>
      </c>
      <c r="K29" s="63">
        <f>SUM(X11)</f>
        <v>0</v>
      </c>
      <c r="L29" s="14"/>
      <c r="M29" s="12"/>
      <c r="N29" s="58">
        <f>SUM(Z17)</f>
        <v>0</v>
      </c>
      <c r="O29" s="13" t="s">
        <v>5</v>
      </c>
      <c r="P29" s="63">
        <f>SUM(X17)</f>
        <v>0</v>
      </c>
      <c r="Q29" s="14"/>
      <c r="R29" s="12"/>
      <c r="S29" s="58">
        <f>SUM(Z23)</f>
        <v>0</v>
      </c>
      <c r="T29" s="13" t="s">
        <v>5</v>
      </c>
      <c r="U29" s="63">
        <f>SUM(X23)</f>
        <v>0</v>
      </c>
      <c r="V29" s="14"/>
      <c r="W29" s="110"/>
      <c r="X29" s="111"/>
      <c r="Y29" s="111"/>
      <c r="Z29" s="111"/>
      <c r="AA29" s="112"/>
      <c r="AB29" s="6"/>
      <c r="AC29" s="54"/>
      <c r="AD29" s="7" t="s">
        <v>5</v>
      </c>
      <c r="AE29" s="59"/>
      <c r="AF29" s="8"/>
      <c r="AG29" s="119"/>
      <c r="AH29" s="122" t="s">
        <v>5</v>
      </c>
      <c r="AI29" s="125"/>
      <c r="AJ29" s="128">
        <f>SUM(D29,I29,N29,S29,AC29)</f>
        <v>0</v>
      </c>
      <c r="AK29" s="90" t="s">
        <v>5</v>
      </c>
      <c r="AL29" s="92">
        <f>SUM(F29,K29,P29,U29,AE29)</f>
        <v>0</v>
      </c>
      <c r="AM29" s="90">
        <f>SUM(D30:D34,I30:I34,N30:N34,S30:S34,AC30:AC34)</f>
        <v>0</v>
      </c>
      <c r="AN29" s="90" t="s">
        <v>5</v>
      </c>
      <c r="AO29" s="94">
        <f>SUM(F30:F34,P30:P34,U30:U34,K30:K34,AE30:AE34)</f>
        <v>0</v>
      </c>
      <c r="AP29" s="96"/>
    </row>
    <row r="30" spans="1:42" ht="15" customHeight="1" thickTop="1" x14ac:dyDescent="0.2">
      <c r="A30" s="108"/>
      <c r="B30" s="9" t="s">
        <v>0</v>
      </c>
      <c r="C30" s="28">
        <f>AA6</f>
        <v>0</v>
      </c>
      <c r="D30" s="41">
        <f>SUM(Z6)</f>
        <v>0</v>
      </c>
      <c r="E30" s="27" t="s">
        <v>5</v>
      </c>
      <c r="F30" s="48">
        <f>SUM(X6)</f>
        <v>0</v>
      </c>
      <c r="G30" s="29">
        <f>W6</f>
        <v>0</v>
      </c>
      <c r="H30" s="28">
        <f>AA12</f>
        <v>0</v>
      </c>
      <c r="I30" s="41">
        <f>SUM(Z11)</f>
        <v>0</v>
      </c>
      <c r="J30" s="27" t="s">
        <v>5</v>
      </c>
      <c r="K30" s="48">
        <f>SUM(X12)</f>
        <v>0</v>
      </c>
      <c r="L30" s="29">
        <f>W12</f>
        <v>0</v>
      </c>
      <c r="M30" s="28">
        <f>AA18</f>
        <v>0</v>
      </c>
      <c r="N30" s="41">
        <f>SUM(Z18)</f>
        <v>0</v>
      </c>
      <c r="O30" s="27" t="s">
        <v>5</v>
      </c>
      <c r="P30" s="48">
        <f>SUM(X18)</f>
        <v>0</v>
      </c>
      <c r="Q30" s="29">
        <f>W18</f>
        <v>0</v>
      </c>
      <c r="R30" s="28">
        <f>AA24</f>
        <v>0</v>
      </c>
      <c r="S30" s="41">
        <f>SUM(Z24)</f>
        <v>0</v>
      </c>
      <c r="T30" s="27" t="s">
        <v>5</v>
      </c>
      <c r="U30" s="48">
        <f>SUM(X24)</f>
        <v>0</v>
      </c>
      <c r="V30" s="29">
        <f>W24</f>
        <v>0</v>
      </c>
      <c r="W30" s="113"/>
      <c r="X30" s="114"/>
      <c r="Y30" s="114"/>
      <c r="Z30" s="114"/>
      <c r="AA30" s="115"/>
      <c r="AB30" s="18"/>
      <c r="AC30" s="55"/>
      <c r="AD30" s="11" t="s">
        <v>5</v>
      </c>
      <c r="AE30" s="60"/>
      <c r="AF30" s="21"/>
      <c r="AG30" s="120"/>
      <c r="AH30" s="123"/>
      <c r="AI30" s="126"/>
      <c r="AJ30" s="129"/>
      <c r="AK30" s="91"/>
      <c r="AL30" s="93"/>
      <c r="AM30" s="91"/>
      <c r="AN30" s="91"/>
      <c r="AO30" s="95"/>
      <c r="AP30" s="97"/>
    </row>
    <row r="31" spans="1:42" ht="15" customHeight="1" x14ac:dyDescent="0.2">
      <c r="A31" s="108"/>
      <c r="B31" s="4" t="s">
        <v>2</v>
      </c>
      <c r="C31" s="30">
        <f t="shared" ref="C31:C34" si="30">AA7</f>
        <v>0</v>
      </c>
      <c r="D31" s="42">
        <f t="shared" ref="D31:D34" si="31">SUM(Z7)</f>
        <v>0</v>
      </c>
      <c r="E31" s="16" t="s">
        <v>5</v>
      </c>
      <c r="F31" s="49">
        <f t="shared" ref="F31:F34" si="32">SUM(X7)</f>
        <v>0</v>
      </c>
      <c r="G31" s="31">
        <f t="shared" ref="G31:G34" si="33">W7</f>
        <v>0</v>
      </c>
      <c r="H31" s="30">
        <f t="shared" ref="H31:H34" si="34">AA13</f>
        <v>0</v>
      </c>
      <c r="I31" s="42">
        <f t="shared" ref="I31:I34" si="35">SUM(Z12)</f>
        <v>0</v>
      </c>
      <c r="J31" s="16" t="s">
        <v>5</v>
      </c>
      <c r="K31" s="49">
        <f t="shared" ref="K31:K34" si="36">SUM(X13)</f>
        <v>0</v>
      </c>
      <c r="L31" s="31">
        <f t="shared" ref="L31:L34" si="37">W13</f>
        <v>0</v>
      </c>
      <c r="M31" s="30">
        <f t="shared" ref="M31:M34" si="38">AA19</f>
        <v>0</v>
      </c>
      <c r="N31" s="42">
        <f t="shared" ref="N31:N34" si="39">SUM(Z19)</f>
        <v>0</v>
      </c>
      <c r="O31" s="16" t="s">
        <v>5</v>
      </c>
      <c r="P31" s="49">
        <f t="shared" ref="P31:P34" si="40">SUM(X19)</f>
        <v>0</v>
      </c>
      <c r="Q31" s="31">
        <f t="shared" ref="Q31:Q34" si="41">W19</f>
        <v>0</v>
      </c>
      <c r="R31" s="30">
        <f t="shared" ref="R31:R34" si="42">AA25</f>
        <v>0</v>
      </c>
      <c r="S31" s="42">
        <f t="shared" ref="S31:S34" si="43">SUM(Z25)</f>
        <v>0</v>
      </c>
      <c r="T31" s="16" t="s">
        <v>5</v>
      </c>
      <c r="U31" s="49">
        <f t="shared" ref="U31:U34" si="44">SUM(X25)</f>
        <v>0</v>
      </c>
      <c r="V31" s="31">
        <f t="shared" ref="V31:V34" si="45">W25</f>
        <v>0</v>
      </c>
      <c r="W31" s="113"/>
      <c r="X31" s="114"/>
      <c r="Y31" s="114"/>
      <c r="Z31" s="114"/>
      <c r="AA31" s="115"/>
      <c r="AB31" s="19"/>
      <c r="AC31" s="56"/>
      <c r="AD31" s="2" t="s">
        <v>5</v>
      </c>
      <c r="AE31" s="61"/>
      <c r="AF31" s="22"/>
      <c r="AG31" s="120"/>
      <c r="AH31" s="123"/>
      <c r="AI31" s="126"/>
      <c r="AJ31" s="129"/>
      <c r="AK31" s="91"/>
      <c r="AL31" s="93"/>
      <c r="AM31" s="91"/>
      <c r="AN31" s="91"/>
      <c r="AO31" s="95"/>
      <c r="AP31" s="97"/>
    </row>
    <row r="32" spans="1:42" ht="15" customHeight="1" x14ac:dyDescent="0.2">
      <c r="A32" s="108"/>
      <c r="B32" s="4" t="s">
        <v>1</v>
      </c>
      <c r="C32" s="30">
        <f t="shared" si="30"/>
        <v>0</v>
      </c>
      <c r="D32" s="42">
        <f t="shared" si="31"/>
        <v>0</v>
      </c>
      <c r="E32" s="16" t="s">
        <v>5</v>
      </c>
      <c r="F32" s="49">
        <f t="shared" si="32"/>
        <v>0</v>
      </c>
      <c r="G32" s="31">
        <f t="shared" si="33"/>
        <v>0</v>
      </c>
      <c r="H32" s="30">
        <f t="shared" si="34"/>
        <v>0</v>
      </c>
      <c r="I32" s="42">
        <f t="shared" si="35"/>
        <v>0</v>
      </c>
      <c r="J32" s="16" t="s">
        <v>5</v>
      </c>
      <c r="K32" s="49">
        <f t="shared" si="36"/>
        <v>0</v>
      </c>
      <c r="L32" s="31">
        <f t="shared" si="37"/>
        <v>0</v>
      </c>
      <c r="M32" s="30">
        <f t="shared" si="38"/>
        <v>0</v>
      </c>
      <c r="N32" s="42">
        <f t="shared" si="39"/>
        <v>0</v>
      </c>
      <c r="O32" s="16" t="s">
        <v>5</v>
      </c>
      <c r="P32" s="49">
        <f t="shared" si="40"/>
        <v>0</v>
      </c>
      <c r="Q32" s="31">
        <f t="shared" si="41"/>
        <v>0</v>
      </c>
      <c r="R32" s="30">
        <f t="shared" si="42"/>
        <v>0</v>
      </c>
      <c r="S32" s="42">
        <f t="shared" si="43"/>
        <v>0</v>
      </c>
      <c r="T32" s="16" t="s">
        <v>5</v>
      </c>
      <c r="U32" s="49">
        <f t="shared" si="44"/>
        <v>0</v>
      </c>
      <c r="V32" s="31">
        <f t="shared" si="45"/>
        <v>0</v>
      </c>
      <c r="W32" s="113"/>
      <c r="X32" s="114"/>
      <c r="Y32" s="114"/>
      <c r="Z32" s="114"/>
      <c r="AA32" s="115"/>
      <c r="AB32" s="19"/>
      <c r="AC32" s="56"/>
      <c r="AD32" s="2" t="s">
        <v>5</v>
      </c>
      <c r="AE32" s="61"/>
      <c r="AF32" s="22"/>
      <c r="AG32" s="120"/>
      <c r="AH32" s="123"/>
      <c r="AI32" s="126"/>
      <c r="AJ32" s="99" t="e">
        <f t="shared" ref="AJ32" si="46">AJ29/(AJ29+AL29)</f>
        <v>#DIV/0!</v>
      </c>
      <c r="AK32" s="100"/>
      <c r="AL32" s="101"/>
      <c r="AM32" s="100" t="e">
        <f t="shared" ref="AM32" si="47">AM29/(AM29+AO29)</f>
        <v>#DIV/0!</v>
      </c>
      <c r="AN32" s="100"/>
      <c r="AO32" s="105"/>
      <c r="AP32" s="97"/>
    </row>
    <row r="33" spans="1:42" ht="15" customHeight="1" x14ac:dyDescent="0.2">
      <c r="A33" s="108"/>
      <c r="B33" s="4" t="s">
        <v>3</v>
      </c>
      <c r="C33" s="30">
        <f t="shared" si="30"/>
        <v>0</v>
      </c>
      <c r="D33" s="42">
        <f t="shared" si="31"/>
        <v>0</v>
      </c>
      <c r="E33" s="16" t="s">
        <v>5</v>
      </c>
      <c r="F33" s="49">
        <f t="shared" si="32"/>
        <v>0</v>
      </c>
      <c r="G33" s="31">
        <f t="shared" si="33"/>
        <v>0</v>
      </c>
      <c r="H33" s="30">
        <f t="shared" si="34"/>
        <v>0</v>
      </c>
      <c r="I33" s="42">
        <f t="shared" si="35"/>
        <v>0</v>
      </c>
      <c r="J33" s="16" t="s">
        <v>5</v>
      </c>
      <c r="K33" s="49">
        <f t="shared" si="36"/>
        <v>0</v>
      </c>
      <c r="L33" s="31">
        <f t="shared" si="37"/>
        <v>0</v>
      </c>
      <c r="M33" s="30">
        <f t="shared" si="38"/>
        <v>0</v>
      </c>
      <c r="N33" s="42">
        <f t="shared" si="39"/>
        <v>0</v>
      </c>
      <c r="O33" s="16" t="s">
        <v>5</v>
      </c>
      <c r="P33" s="49">
        <f t="shared" si="40"/>
        <v>0</v>
      </c>
      <c r="Q33" s="31">
        <f t="shared" si="41"/>
        <v>0</v>
      </c>
      <c r="R33" s="30">
        <f t="shared" si="42"/>
        <v>0</v>
      </c>
      <c r="S33" s="42">
        <f t="shared" si="43"/>
        <v>0</v>
      </c>
      <c r="T33" s="16" t="s">
        <v>5</v>
      </c>
      <c r="U33" s="49">
        <f t="shared" si="44"/>
        <v>0</v>
      </c>
      <c r="V33" s="31">
        <f t="shared" si="45"/>
        <v>0</v>
      </c>
      <c r="W33" s="113"/>
      <c r="X33" s="114"/>
      <c r="Y33" s="114"/>
      <c r="Z33" s="114"/>
      <c r="AA33" s="115"/>
      <c r="AB33" s="19"/>
      <c r="AC33" s="56"/>
      <c r="AD33" s="2" t="s">
        <v>5</v>
      </c>
      <c r="AE33" s="61"/>
      <c r="AF33" s="22"/>
      <c r="AG33" s="120"/>
      <c r="AH33" s="123"/>
      <c r="AI33" s="126"/>
      <c r="AJ33" s="99"/>
      <c r="AK33" s="100"/>
      <c r="AL33" s="101"/>
      <c r="AM33" s="100"/>
      <c r="AN33" s="100"/>
      <c r="AO33" s="105"/>
      <c r="AP33" s="97"/>
    </row>
    <row r="34" spans="1:42" ht="15" customHeight="1" thickBot="1" x14ac:dyDescent="0.25">
      <c r="A34" s="109"/>
      <c r="B34" s="5" t="s">
        <v>4</v>
      </c>
      <c r="C34" s="32">
        <f t="shared" si="30"/>
        <v>0</v>
      </c>
      <c r="D34" s="44">
        <f t="shared" si="31"/>
        <v>0</v>
      </c>
      <c r="E34" s="26" t="s">
        <v>5</v>
      </c>
      <c r="F34" s="51">
        <f t="shared" si="32"/>
        <v>0</v>
      </c>
      <c r="G34" s="33">
        <f t="shared" si="33"/>
        <v>0</v>
      </c>
      <c r="H34" s="32">
        <f t="shared" si="34"/>
        <v>0</v>
      </c>
      <c r="I34" s="43">
        <f t="shared" si="35"/>
        <v>0</v>
      </c>
      <c r="J34" s="15" t="s">
        <v>5</v>
      </c>
      <c r="K34" s="50">
        <f t="shared" si="36"/>
        <v>0</v>
      </c>
      <c r="L34" s="33">
        <f t="shared" si="37"/>
        <v>0</v>
      </c>
      <c r="M34" s="39">
        <f t="shared" si="38"/>
        <v>0</v>
      </c>
      <c r="N34" s="43">
        <f t="shared" si="39"/>
        <v>0</v>
      </c>
      <c r="O34" s="15" t="s">
        <v>5</v>
      </c>
      <c r="P34" s="50">
        <f t="shared" si="40"/>
        <v>0</v>
      </c>
      <c r="Q34" s="38">
        <f t="shared" si="41"/>
        <v>0</v>
      </c>
      <c r="R34" s="39">
        <f t="shared" si="42"/>
        <v>0</v>
      </c>
      <c r="S34" s="43">
        <f t="shared" si="43"/>
        <v>0</v>
      </c>
      <c r="T34" s="26" t="s">
        <v>5</v>
      </c>
      <c r="U34" s="50">
        <f t="shared" si="44"/>
        <v>0</v>
      </c>
      <c r="V34" s="38">
        <f t="shared" si="45"/>
        <v>0</v>
      </c>
      <c r="W34" s="116"/>
      <c r="X34" s="117"/>
      <c r="Y34" s="117"/>
      <c r="Z34" s="117"/>
      <c r="AA34" s="118"/>
      <c r="AB34" s="20"/>
      <c r="AC34" s="57"/>
      <c r="AD34" s="3" t="s">
        <v>5</v>
      </c>
      <c r="AE34" s="62"/>
      <c r="AF34" s="23"/>
      <c r="AG34" s="121"/>
      <c r="AH34" s="124"/>
      <c r="AI34" s="127"/>
      <c r="AJ34" s="102"/>
      <c r="AK34" s="103"/>
      <c r="AL34" s="104"/>
      <c r="AM34" s="103"/>
      <c r="AN34" s="103"/>
      <c r="AO34" s="106"/>
      <c r="AP34" s="98"/>
    </row>
    <row r="35" spans="1:42" ht="15" customHeight="1" thickBot="1" x14ac:dyDescent="0.25">
      <c r="A35" s="107" t="str">
        <f>AB4</f>
        <v>チーム名６</v>
      </c>
      <c r="B35" s="10" t="s">
        <v>6</v>
      </c>
      <c r="C35" s="12"/>
      <c r="D35" s="40">
        <f>SUM(AE5)</f>
        <v>0</v>
      </c>
      <c r="E35" s="13" t="s">
        <v>5</v>
      </c>
      <c r="F35" s="47">
        <f>SUM(AC5)</f>
        <v>0</v>
      </c>
      <c r="G35" s="14"/>
      <c r="H35" s="12"/>
      <c r="I35" s="58">
        <f>SUM(AE11)</f>
        <v>0</v>
      </c>
      <c r="J35" s="13" t="s">
        <v>5</v>
      </c>
      <c r="K35" s="63">
        <f>SUM(AC11)</f>
        <v>0</v>
      </c>
      <c r="L35" s="14"/>
      <c r="M35" s="12"/>
      <c r="N35" s="58">
        <f>SUM(AE17)</f>
        <v>0</v>
      </c>
      <c r="O35" s="13" t="s">
        <v>5</v>
      </c>
      <c r="P35" s="63">
        <f>SUM(AC17)</f>
        <v>0</v>
      </c>
      <c r="Q35" s="14"/>
      <c r="R35" s="12"/>
      <c r="S35" s="58">
        <f>SUM(AE23)</f>
        <v>0</v>
      </c>
      <c r="T35" s="13" t="s">
        <v>5</v>
      </c>
      <c r="U35" s="63">
        <f>SUM(AC23)</f>
        <v>0</v>
      </c>
      <c r="V35" s="14"/>
      <c r="W35" s="12"/>
      <c r="X35" s="58">
        <f>SUM(AE29)</f>
        <v>0</v>
      </c>
      <c r="Y35" s="13" t="s">
        <v>5</v>
      </c>
      <c r="Z35" s="63">
        <f>SUM(AC29)</f>
        <v>0</v>
      </c>
      <c r="AA35" s="14"/>
      <c r="AB35" s="110"/>
      <c r="AC35" s="111"/>
      <c r="AD35" s="111"/>
      <c r="AE35" s="111"/>
      <c r="AF35" s="112"/>
      <c r="AG35" s="119"/>
      <c r="AH35" s="122" t="s">
        <v>5</v>
      </c>
      <c r="AI35" s="125"/>
      <c r="AJ35" s="128">
        <f>SUM(I35,N35,S35,X35,D35)</f>
        <v>0</v>
      </c>
      <c r="AK35" s="90" t="s">
        <v>5</v>
      </c>
      <c r="AL35" s="92">
        <f>SUM(K35,P35,U35,Z35,F35)</f>
        <v>0</v>
      </c>
      <c r="AM35" s="90">
        <f>SUM(D36:D40,I36:I40,N36:N40,S36:S40,X36:X40)</f>
        <v>0</v>
      </c>
      <c r="AN35" s="90" t="s">
        <v>5</v>
      </c>
      <c r="AO35" s="94">
        <f>SUM(F36:F40,P36:P40,U36:U40,Z36:Z40,K36:K40)</f>
        <v>0</v>
      </c>
      <c r="AP35" s="96"/>
    </row>
    <row r="36" spans="1:42" ht="15" customHeight="1" thickTop="1" x14ac:dyDescent="0.2">
      <c r="A36" s="108"/>
      <c r="B36" s="9" t="s">
        <v>0</v>
      </c>
      <c r="C36" s="34">
        <f>AF6</f>
        <v>0</v>
      </c>
      <c r="D36" s="45">
        <f>SUM(AE6)</f>
        <v>0</v>
      </c>
      <c r="E36" s="24" t="s">
        <v>5</v>
      </c>
      <c r="F36" s="52">
        <f>SUM(AC6)</f>
        <v>0</v>
      </c>
      <c r="G36" s="35">
        <f>AB6</f>
        <v>0</v>
      </c>
      <c r="H36" s="28">
        <f>AF12</f>
        <v>0</v>
      </c>
      <c r="I36" s="41">
        <f>SUM(AE12)</f>
        <v>0</v>
      </c>
      <c r="J36" s="27" t="s">
        <v>5</v>
      </c>
      <c r="K36" s="48">
        <f>SUM(AC12)</f>
        <v>0</v>
      </c>
      <c r="L36" s="29">
        <f>AB12</f>
        <v>0</v>
      </c>
      <c r="M36" s="28">
        <f>AF18</f>
        <v>0</v>
      </c>
      <c r="N36" s="41">
        <f>SUM(AE17)</f>
        <v>0</v>
      </c>
      <c r="O36" s="27" t="s">
        <v>5</v>
      </c>
      <c r="P36" s="48">
        <f>SUM(AC18)</f>
        <v>0</v>
      </c>
      <c r="Q36" s="29">
        <f>AB18</f>
        <v>0</v>
      </c>
      <c r="R36" s="28">
        <f>AF24</f>
        <v>0</v>
      </c>
      <c r="S36" s="41">
        <f>SUM(AE24)</f>
        <v>0</v>
      </c>
      <c r="T36" s="27" t="s">
        <v>5</v>
      </c>
      <c r="U36" s="48">
        <f>SUM(AC24)</f>
        <v>0</v>
      </c>
      <c r="V36" s="29">
        <f>AB24</f>
        <v>0</v>
      </c>
      <c r="W36" s="28">
        <f>AF30</f>
        <v>0</v>
      </c>
      <c r="X36" s="41">
        <f>SUM(AE30)</f>
        <v>0</v>
      </c>
      <c r="Y36" s="27" t="s">
        <v>5</v>
      </c>
      <c r="Z36" s="48">
        <f>SUM(AC30)</f>
        <v>0</v>
      </c>
      <c r="AA36" s="29">
        <f>AB30</f>
        <v>0</v>
      </c>
      <c r="AB36" s="113"/>
      <c r="AC36" s="114"/>
      <c r="AD36" s="114"/>
      <c r="AE36" s="114"/>
      <c r="AF36" s="115"/>
      <c r="AG36" s="120"/>
      <c r="AH36" s="123"/>
      <c r="AI36" s="126"/>
      <c r="AJ36" s="129"/>
      <c r="AK36" s="91"/>
      <c r="AL36" s="93"/>
      <c r="AM36" s="91"/>
      <c r="AN36" s="91"/>
      <c r="AO36" s="95"/>
      <c r="AP36" s="97"/>
    </row>
    <row r="37" spans="1:42" ht="15" customHeight="1" x14ac:dyDescent="0.2">
      <c r="A37" s="108"/>
      <c r="B37" s="4" t="s">
        <v>2</v>
      </c>
      <c r="C37" s="30">
        <f t="shared" ref="C37:C40" si="48">AF7</f>
        <v>0</v>
      </c>
      <c r="D37" s="42">
        <f t="shared" ref="D37:D40" si="49">SUM(AE7)</f>
        <v>0</v>
      </c>
      <c r="E37" s="16" t="s">
        <v>5</v>
      </c>
      <c r="F37" s="49">
        <f t="shared" ref="F37:F40" si="50">SUM(AC7)</f>
        <v>0</v>
      </c>
      <c r="G37" s="31">
        <f t="shared" ref="G37:G40" si="51">AB7</f>
        <v>0</v>
      </c>
      <c r="H37" s="30">
        <f t="shared" ref="H37:H40" si="52">AF13</f>
        <v>0</v>
      </c>
      <c r="I37" s="42">
        <f t="shared" ref="I37:I40" si="53">SUM(AE13)</f>
        <v>0</v>
      </c>
      <c r="J37" s="16" t="s">
        <v>5</v>
      </c>
      <c r="K37" s="49">
        <f t="shared" ref="K37:K40" si="54">SUM(AC13)</f>
        <v>0</v>
      </c>
      <c r="L37" s="31">
        <f t="shared" ref="L37:L40" si="55">AB13</f>
        <v>0</v>
      </c>
      <c r="M37" s="30">
        <f t="shared" ref="M37:M40" si="56">AF19</f>
        <v>0</v>
      </c>
      <c r="N37" s="42">
        <f t="shared" ref="N37:N40" si="57">SUM(AE18)</f>
        <v>0</v>
      </c>
      <c r="O37" s="16" t="s">
        <v>5</v>
      </c>
      <c r="P37" s="49">
        <f t="shared" ref="P37:P40" si="58">SUM(AC19)</f>
        <v>0</v>
      </c>
      <c r="Q37" s="31">
        <f t="shared" ref="Q37:Q40" si="59">AB19</f>
        <v>0</v>
      </c>
      <c r="R37" s="30">
        <f t="shared" ref="R37:R40" si="60">AF25</f>
        <v>0</v>
      </c>
      <c r="S37" s="42">
        <f t="shared" ref="S37:S40" si="61">SUM(AE25)</f>
        <v>0</v>
      </c>
      <c r="T37" s="16" t="s">
        <v>5</v>
      </c>
      <c r="U37" s="49">
        <f t="shared" ref="U37:U40" si="62">SUM(AC25)</f>
        <v>0</v>
      </c>
      <c r="V37" s="31">
        <f t="shared" ref="V37:V40" si="63">AB25</f>
        <v>0</v>
      </c>
      <c r="W37" s="30">
        <f t="shared" ref="W37:W40" si="64">AF31</f>
        <v>0</v>
      </c>
      <c r="X37" s="42">
        <f t="shared" ref="X37:X40" si="65">SUM(AE31)</f>
        <v>0</v>
      </c>
      <c r="Y37" s="16" t="s">
        <v>5</v>
      </c>
      <c r="Z37" s="49">
        <f t="shared" ref="Z37:Z40" si="66">SUM(AC31)</f>
        <v>0</v>
      </c>
      <c r="AA37" s="31">
        <f t="shared" ref="AA37:AA40" si="67">AB31</f>
        <v>0</v>
      </c>
      <c r="AB37" s="113"/>
      <c r="AC37" s="114"/>
      <c r="AD37" s="114"/>
      <c r="AE37" s="114"/>
      <c r="AF37" s="115"/>
      <c r="AG37" s="120"/>
      <c r="AH37" s="123"/>
      <c r="AI37" s="126"/>
      <c r="AJ37" s="129"/>
      <c r="AK37" s="91"/>
      <c r="AL37" s="93"/>
      <c r="AM37" s="91"/>
      <c r="AN37" s="91"/>
      <c r="AO37" s="95"/>
      <c r="AP37" s="97"/>
    </row>
    <row r="38" spans="1:42" ht="15" customHeight="1" x14ac:dyDescent="0.2">
      <c r="A38" s="108"/>
      <c r="B38" s="4" t="s">
        <v>1</v>
      </c>
      <c r="C38" s="30">
        <f t="shared" si="48"/>
        <v>0</v>
      </c>
      <c r="D38" s="42">
        <f t="shared" si="49"/>
        <v>0</v>
      </c>
      <c r="E38" s="16" t="s">
        <v>5</v>
      </c>
      <c r="F38" s="49">
        <f t="shared" si="50"/>
        <v>0</v>
      </c>
      <c r="G38" s="31">
        <f t="shared" si="51"/>
        <v>0</v>
      </c>
      <c r="H38" s="30">
        <f t="shared" si="52"/>
        <v>0</v>
      </c>
      <c r="I38" s="42">
        <f t="shared" si="53"/>
        <v>0</v>
      </c>
      <c r="J38" s="16" t="s">
        <v>5</v>
      </c>
      <c r="K38" s="49">
        <f t="shared" si="54"/>
        <v>0</v>
      </c>
      <c r="L38" s="31">
        <f t="shared" si="55"/>
        <v>0</v>
      </c>
      <c r="M38" s="30">
        <f t="shared" si="56"/>
        <v>0</v>
      </c>
      <c r="N38" s="42">
        <f t="shared" si="57"/>
        <v>0</v>
      </c>
      <c r="O38" s="16" t="s">
        <v>5</v>
      </c>
      <c r="P38" s="49">
        <f t="shared" si="58"/>
        <v>0</v>
      </c>
      <c r="Q38" s="31">
        <f t="shared" si="59"/>
        <v>0</v>
      </c>
      <c r="R38" s="30">
        <f t="shared" si="60"/>
        <v>0</v>
      </c>
      <c r="S38" s="42">
        <f t="shared" si="61"/>
        <v>0</v>
      </c>
      <c r="T38" s="16" t="s">
        <v>5</v>
      </c>
      <c r="U38" s="49">
        <f t="shared" si="62"/>
        <v>0</v>
      </c>
      <c r="V38" s="31">
        <f t="shared" si="63"/>
        <v>0</v>
      </c>
      <c r="W38" s="30">
        <f t="shared" si="64"/>
        <v>0</v>
      </c>
      <c r="X38" s="42">
        <f t="shared" si="65"/>
        <v>0</v>
      </c>
      <c r="Y38" s="16" t="s">
        <v>5</v>
      </c>
      <c r="Z38" s="49">
        <f t="shared" si="66"/>
        <v>0</v>
      </c>
      <c r="AA38" s="31">
        <f t="shared" si="67"/>
        <v>0</v>
      </c>
      <c r="AB38" s="113"/>
      <c r="AC38" s="114"/>
      <c r="AD38" s="114"/>
      <c r="AE38" s="114"/>
      <c r="AF38" s="115"/>
      <c r="AG38" s="120"/>
      <c r="AH38" s="123"/>
      <c r="AI38" s="126"/>
      <c r="AJ38" s="99" t="e">
        <f t="shared" ref="AJ38" si="68">AJ35/(AJ35+AL35)</f>
        <v>#DIV/0!</v>
      </c>
      <c r="AK38" s="100"/>
      <c r="AL38" s="101"/>
      <c r="AM38" s="100" t="e">
        <f t="shared" ref="AM38" si="69">AM35/(AM35+AO35)</f>
        <v>#DIV/0!</v>
      </c>
      <c r="AN38" s="100"/>
      <c r="AO38" s="105"/>
      <c r="AP38" s="97"/>
    </row>
    <row r="39" spans="1:42" ht="15" customHeight="1" x14ac:dyDescent="0.2">
      <c r="A39" s="108"/>
      <c r="B39" s="4" t="s">
        <v>3</v>
      </c>
      <c r="C39" s="30">
        <f t="shared" si="48"/>
        <v>0</v>
      </c>
      <c r="D39" s="42">
        <f t="shared" si="49"/>
        <v>0</v>
      </c>
      <c r="E39" s="16" t="s">
        <v>5</v>
      </c>
      <c r="F39" s="49">
        <f t="shared" si="50"/>
        <v>0</v>
      </c>
      <c r="G39" s="31">
        <f t="shared" si="51"/>
        <v>0</v>
      </c>
      <c r="H39" s="30">
        <f t="shared" si="52"/>
        <v>0</v>
      </c>
      <c r="I39" s="42">
        <f t="shared" si="53"/>
        <v>0</v>
      </c>
      <c r="J39" s="16" t="s">
        <v>5</v>
      </c>
      <c r="K39" s="49">
        <f t="shared" si="54"/>
        <v>0</v>
      </c>
      <c r="L39" s="31">
        <f t="shared" si="55"/>
        <v>0</v>
      </c>
      <c r="M39" s="30">
        <f t="shared" si="56"/>
        <v>0</v>
      </c>
      <c r="N39" s="42">
        <f t="shared" si="57"/>
        <v>0</v>
      </c>
      <c r="O39" s="16" t="s">
        <v>5</v>
      </c>
      <c r="P39" s="49">
        <f t="shared" si="58"/>
        <v>0</v>
      </c>
      <c r="Q39" s="31">
        <f t="shared" si="59"/>
        <v>0</v>
      </c>
      <c r="R39" s="30">
        <f t="shared" si="60"/>
        <v>0</v>
      </c>
      <c r="S39" s="42">
        <f t="shared" si="61"/>
        <v>0</v>
      </c>
      <c r="T39" s="16" t="s">
        <v>5</v>
      </c>
      <c r="U39" s="49">
        <f t="shared" si="62"/>
        <v>0</v>
      </c>
      <c r="V39" s="31">
        <f t="shared" si="63"/>
        <v>0</v>
      </c>
      <c r="W39" s="30">
        <f t="shared" si="64"/>
        <v>0</v>
      </c>
      <c r="X39" s="42">
        <f t="shared" si="65"/>
        <v>0</v>
      </c>
      <c r="Y39" s="16" t="s">
        <v>5</v>
      </c>
      <c r="Z39" s="49">
        <f t="shared" si="66"/>
        <v>0</v>
      </c>
      <c r="AA39" s="31">
        <f t="shared" si="67"/>
        <v>0</v>
      </c>
      <c r="AB39" s="113"/>
      <c r="AC39" s="114"/>
      <c r="AD39" s="114"/>
      <c r="AE39" s="114"/>
      <c r="AF39" s="115"/>
      <c r="AG39" s="120"/>
      <c r="AH39" s="123"/>
      <c r="AI39" s="126"/>
      <c r="AJ39" s="99"/>
      <c r="AK39" s="100"/>
      <c r="AL39" s="101"/>
      <c r="AM39" s="100"/>
      <c r="AN39" s="100"/>
      <c r="AO39" s="105"/>
      <c r="AP39" s="97"/>
    </row>
    <row r="40" spans="1:42" ht="15" customHeight="1" thickBot="1" x14ac:dyDescent="0.25">
      <c r="A40" s="109"/>
      <c r="B40" s="5" t="s">
        <v>4</v>
      </c>
      <c r="C40" s="36">
        <f t="shared" si="48"/>
        <v>0</v>
      </c>
      <c r="D40" s="46">
        <f t="shared" si="49"/>
        <v>0</v>
      </c>
      <c r="E40" s="17" t="s">
        <v>5</v>
      </c>
      <c r="F40" s="53">
        <f t="shared" si="50"/>
        <v>0</v>
      </c>
      <c r="G40" s="37">
        <f t="shared" si="51"/>
        <v>0</v>
      </c>
      <c r="H40" s="36">
        <f t="shared" si="52"/>
        <v>0</v>
      </c>
      <c r="I40" s="46">
        <f t="shared" si="53"/>
        <v>0</v>
      </c>
      <c r="J40" s="17" t="s">
        <v>5</v>
      </c>
      <c r="K40" s="53">
        <f t="shared" si="54"/>
        <v>0</v>
      </c>
      <c r="L40" s="37">
        <f t="shared" si="55"/>
        <v>0</v>
      </c>
      <c r="M40" s="36">
        <f t="shared" si="56"/>
        <v>0</v>
      </c>
      <c r="N40" s="46">
        <f t="shared" si="57"/>
        <v>0</v>
      </c>
      <c r="O40" s="17" t="s">
        <v>5</v>
      </c>
      <c r="P40" s="53">
        <f t="shared" si="58"/>
        <v>0</v>
      </c>
      <c r="Q40" s="37">
        <f t="shared" si="59"/>
        <v>0</v>
      </c>
      <c r="R40" s="36">
        <f t="shared" si="60"/>
        <v>0</v>
      </c>
      <c r="S40" s="46">
        <f t="shared" si="61"/>
        <v>0</v>
      </c>
      <c r="T40" s="17" t="s">
        <v>5</v>
      </c>
      <c r="U40" s="53">
        <f t="shared" si="62"/>
        <v>0</v>
      </c>
      <c r="V40" s="37">
        <f t="shared" si="63"/>
        <v>0</v>
      </c>
      <c r="W40" s="36">
        <f t="shared" si="64"/>
        <v>0</v>
      </c>
      <c r="X40" s="46">
        <f t="shared" si="65"/>
        <v>0</v>
      </c>
      <c r="Y40" s="17" t="s">
        <v>5</v>
      </c>
      <c r="Z40" s="53">
        <f t="shared" si="66"/>
        <v>0</v>
      </c>
      <c r="AA40" s="37">
        <f t="shared" si="67"/>
        <v>0</v>
      </c>
      <c r="AB40" s="116"/>
      <c r="AC40" s="117"/>
      <c r="AD40" s="117"/>
      <c r="AE40" s="117"/>
      <c r="AF40" s="118"/>
      <c r="AG40" s="121"/>
      <c r="AH40" s="124"/>
      <c r="AI40" s="127"/>
      <c r="AJ40" s="102"/>
      <c r="AK40" s="103"/>
      <c r="AL40" s="104"/>
      <c r="AM40" s="103"/>
      <c r="AN40" s="103"/>
      <c r="AO40" s="106"/>
      <c r="AP40" s="98"/>
    </row>
  </sheetData>
  <mergeCells count="97">
    <mergeCell ref="AJ38:AL40"/>
    <mergeCell ref="AM38:AO40"/>
    <mergeCell ref="C2:G2"/>
    <mergeCell ref="I2:T2"/>
    <mergeCell ref="W2:Z2"/>
    <mergeCell ref="AK23:AK25"/>
    <mergeCell ref="AL23:AL25"/>
    <mergeCell ref="AM23:AM25"/>
    <mergeCell ref="AN23:AN25"/>
    <mergeCell ref="AO23:AO25"/>
    <mergeCell ref="AM11:AM13"/>
    <mergeCell ref="AN11:AN13"/>
    <mergeCell ref="AO11:AO13"/>
    <mergeCell ref="AG29:AG34"/>
    <mergeCell ref="AH29:AH34"/>
    <mergeCell ref="AI29:AI34"/>
    <mergeCell ref="AP29:AP34"/>
    <mergeCell ref="AJ32:AL34"/>
    <mergeCell ref="AM32:AO34"/>
    <mergeCell ref="AJ35:AJ37"/>
    <mergeCell ref="AK35:AK37"/>
    <mergeCell ref="AL35:AL37"/>
    <mergeCell ref="AM35:AM37"/>
    <mergeCell ref="AN35:AN37"/>
    <mergeCell ref="AO35:AO37"/>
    <mergeCell ref="AP35:AP40"/>
    <mergeCell ref="AJ29:AJ31"/>
    <mergeCell ref="AK29:AK31"/>
    <mergeCell ref="AL29:AL31"/>
    <mergeCell ref="AM29:AM31"/>
    <mergeCell ref="AN29:AN31"/>
    <mergeCell ref="AO29:AO31"/>
    <mergeCell ref="AP23:AP28"/>
    <mergeCell ref="AJ26:AL28"/>
    <mergeCell ref="AM26:AO28"/>
    <mergeCell ref="AM17:AM19"/>
    <mergeCell ref="AN17:AN19"/>
    <mergeCell ref="AO17:AO19"/>
    <mergeCell ref="AP17:AP22"/>
    <mergeCell ref="AJ20:AL22"/>
    <mergeCell ref="AM20:AO22"/>
    <mergeCell ref="AP11:AP16"/>
    <mergeCell ref="AJ14:AL16"/>
    <mergeCell ref="AM14:AO16"/>
    <mergeCell ref="AG35:AG40"/>
    <mergeCell ref="AH35:AH40"/>
    <mergeCell ref="AI35:AI40"/>
    <mergeCell ref="AJ11:AJ13"/>
    <mergeCell ref="AK11:AK13"/>
    <mergeCell ref="AL11:AL13"/>
    <mergeCell ref="AJ17:AJ19"/>
    <mergeCell ref="AK17:AK19"/>
    <mergeCell ref="AL17:AL19"/>
    <mergeCell ref="AJ23:AJ25"/>
    <mergeCell ref="AG23:AG28"/>
    <mergeCell ref="AH23:AH28"/>
    <mergeCell ref="AI23:AI28"/>
    <mergeCell ref="AG11:AG16"/>
    <mergeCell ref="AH11:AH16"/>
    <mergeCell ref="AI11:AI16"/>
    <mergeCell ref="AG17:AG22"/>
    <mergeCell ref="AH17:AH22"/>
    <mergeCell ref="AI17:AI22"/>
    <mergeCell ref="AP5:AP10"/>
    <mergeCell ref="AM4:AO4"/>
    <mergeCell ref="AJ5:AJ7"/>
    <mergeCell ref="AK5:AK7"/>
    <mergeCell ref="AB35:AF40"/>
    <mergeCell ref="AG4:AI4"/>
    <mergeCell ref="AH5:AH10"/>
    <mergeCell ref="AG5:AG10"/>
    <mergeCell ref="AI5:AI10"/>
    <mergeCell ref="AJ4:AL4"/>
    <mergeCell ref="AL5:AL7"/>
    <mergeCell ref="AM5:AM7"/>
    <mergeCell ref="AN5:AN7"/>
    <mergeCell ref="AO5:AO7"/>
    <mergeCell ref="AJ8:AL10"/>
    <mergeCell ref="AM8:AO10"/>
    <mergeCell ref="W4:AA4"/>
    <mergeCell ref="AB4:AF4"/>
    <mergeCell ref="H11:L16"/>
    <mergeCell ref="M17:Q22"/>
    <mergeCell ref="R23:V28"/>
    <mergeCell ref="W29:AA34"/>
    <mergeCell ref="A11:A16"/>
    <mergeCell ref="A17:A22"/>
    <mergeCell ref="A23:A28"/>
    <mergeCell ref="A29:A34"/>
    <mergeCell ref="A35:A40"/>
    <mergeCell ref="R4:V4"/>
    <mergeCell ref="A4:B4"/>
    <mergeCell ref="C4:G4"/>
    <mergeCell ref="H4:L4"/>
    <mergeCell ref="A5:A10"/>
    <mergeCell ref="C5:G10"/>
    <mergeCell ref="M4:Q4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zoomScale="50" zoomScaleNormal="50" workbookViewId="0">
      <pane xSplit="2" ySplit="4" topLeftCell="D5" activePane="bottomRight" state="frozen"/>
      <selection pane="topRight" activeCell="C1" sqref="C1"/>
      <selection pane="bottomLeft" activeCell="A4" sqref="A4"/>
      <selection pane="bottomRight" activeCell="C5" sqref="C5:G10"/>
    </sheetView>
  </sheetViews>
  <sheetFormatPr defaultRowHeight="13" x14ac:dyDescent="0.2"/>
  <cols>
    <col min="1" max="1" width="4.90625" customWidth="1"/>
    <col min="2" max="2" width="8" customWidth="1"/>
    <col min="3" max="3" width="9.6328125" customWidth="1"/>
    <col min="4" max="4" width="5.7265625" style="1" customWidth="1"/>
    <col min="5" max="5" width="4.6328125" customWidth="1"/>
    <col min="6" max="6" width="5.6328125" style="1" customWidth="1"/>
    <col min="7" max="8" width="9.453125" customWidth="1"/>
    <col min="9" max="9" width="5.6328125" style="1" customWidth="1"/>
    <col min="10" max="10" width="4.6328125" customWidth="1"/>
    <col min="11" max="11" width="5.6328125" style="1" customWidth="1"/>
    <col min="12" max="12" width="9.453125" customWidth="1"/>
    <col min="14" max="14" width="5.6328125" style="1" customWidth="1"/>
    <col min="15" max="15" width="4.6328125" customWidth="1"/>
    <col min="16" max="16" width="5.6328125" style="1" customWidth="1"/>
    <col min="19" max="19" width="5.6328125" style="1" customWidth="1"/>
    <col min="20" max="20" width="4.6328125" customWidth="1"/>
    <col min="21" max="21" width="5.6328125" style="1" customWidth="1"/>
    <col min="24" max="24" width="5.6328125" style="1" customWidth="1"/>
    <col min="25" max="25" width="4.6328125" customWidth="1"/>
    <col min="26" max="26" width="5.6328125" style="1" customWidth="1"/>
    <col min="29" max="29" width="5.6328125" style="1" customWidth="1"/>
    <col min="30" max="30" width="4.6328125" customWidth="1"/>
    <col min="31" max="31" width="5.6328125" style="1" customWidth="1"/>
    <col min="34" max="34" width="5.6328125" style="1" customWidth="1"/>
    <col min="35" max="35" width="4.6328125" customWidth="1"/>
    <col min="36" max="36" width="5.6328125" style="1" customWidth="1"/>
    <col min="38" max="38" width="5.6328125" customWidth="1"/>
    <col min="39" max="39" width="4.453125" customWidth="1"/>
    <col min="40" max="40" width="5.36328125" customWidth="1"/>
    <col min="41" max="41" width="5.6328125" customWidth="1"/>
    <col min="42" max="42" width="4.453125" customWidth="1"/>
    <col min="43" max="44" width="5.6328125" customWidth="1"/>
    <col min="45" max="45" width="4.453125" customWidth="1"/>
    <col min="46" max="46" width="5.6328125" customWidth="1"/>
  </cols>
  <sheetData>
    <row r="1" spans="1:47" ht="10.5" customHeight="1" thickBot="1" x14ac:dyDescent="0.25"/>
    <row r="2" spans="1:47" ht="38.25" customHeight="1" thickBot="1" x14ac:dyDescent="0.25">
      <c r="C2" s="135" t="s">
        <v>17</v>
      </c>
      <c r="D2" s="136"/>
      <c r="E2" s="136"/>
      <c r="F2" s="136"/>
      <c r="G2" s="137"/>
      <c r="I2" s="138" t="s">
        <v>21</v>
      </c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40"/>
      <c r="W2" s="141" t="s">
        <v>18</v>
      </c>
      <c r="X2" s="142"/>
      <c r="Y2" s="142"/>
      <c r="Z2" s="143"/>
    </row>
    <row r="3" spans="1:47" ht="13.5" thickBot="1" x14ac:dyDescent="0.25"/>
    <row r="4" spans="1:47" ht="22.5" customHeight="1" thickBot="1" x14ac:dyDescent="0.25">
      <c r="A4" s="144" t="s">
        <v>19</v>
      </c>
      <c r="B4" s="145"/>
      <c r="C4" s="146" t="s">
        <v>7</v>
      </c>
      <c r="D4" s="147"/>
      <c r="E4" s="147"/>
      <c r="F4" s="147"/>
      <c r="G4" s="148"/>
      <c r="H4" s="146" t="s">
        <v>8</v>
      </c>
      <c r="I4" s="147"/>
      <c r="J4" s="147"/>
      <c r="K4" s="147"/>
      <c r="L4" s="148"/>
      <c r="M4" s="146" t="s">
        <v>9</v>
      </c>
      <c r="N4" s="147"/>
      <c r="O4" s="147"/>
      <c r="P4" s="147"/>
      <c r="Q4" s="148"/>
      <c r="R4" s="146" t="s">
        <v>10</v>
      </c>
      <c r="S4" s="147"/>
      <c r="T4" s="147"/>
      <c r="U4" s="147"/>
      <c r="V4" s="148"/>
      <c r="W4" s="146" t="s">
        <v>11</v>
      </c>
      <c r="X4" s="147"/>
      <c r="Y4" s="147"/>
      <c r="Z4" s="147"/>
      <c r="AA4" s="148"/>
      <c r="AB4" s="146" t="s">
        <v>12</v>
      </c>
      <c r="AC4" s="147"/>
      <c r="AD4" s="147"/>
      <c r="AE4" s="147"/>
      <c r="AF4" s="148"/>
      <c r="AG4" s="146" t="s">
        <v>20</v>
      </c>
      <c r="AH4" s="147"/>
      <c r="AI4" s="147"/>
      <c r="AJ4" s="147"/>
      <c r="AK4" s="148"/>
      <c r="AL4" s="130" t="s">
        <v>14</v>
      </c>
      <c r="AM4" s="131"/>
      <c r="AN4" s="131"/>
      <c r="AO4" s="132" t="s">
        <v>13</v>
      </c>
      <c r="AP4" s="131"/>
      <c r="AQ4" s="133"/>
      <c r="AR4" s="131" t="s">
        <v>15</v>
      </c>
      <c r="AS4" s="131"/>
      <c r="AT4" s="134"/>
      <c r="AU4" s="25" t="s">
        <v>16</v>
      </c>
    </row>
    <row r="5" spans="1:47" ht="15" customHeight="1" thickBot="1" x14ac:dyDescent="0.25">
      <c r="A5" s="107" t="str">
        <f>C4</f>
        <v>チーム名１</v>
      </c>
      <c r="B5" s="10" t="s">
        <v>6</v>
      </c>
      <c r="C5" s="110"/>
      <c r="D5" s="111"/>
      <c r="E5" s="111"/>
      <c r="F5" s="111"/>
      <c r="G5" s="112"/>
      <c r="H5" s="6"/>
      <c r="I5" s="54"/>
      <c r="J5" s="7" t="s">
        <v>5</v>
      </c>
      <c r="K5" s="59"/>
      <c r="L5" s="8"/>
      <c r="M5" s="6"/>
      <c r="N5" s="54"/>
      <c r="O5" s="7" t="s">
        <v>5</v>
      </c>
      <c r="P5" s="59"/>
      <c r="Q5" s="8"/>
      <c r="R5" s="6"/>
      <c r="S5" s="54"/>
      <c r="T5" s="7" t="s">
        <v>5</v>
      </c>
      <c r="U5" s="59"/>
      <c r="V5" s="8"/>
      <c r="W5" s="6"/>
      <c r="X5" s="54"/>
      <c r="Y5" s="7" t="s">
        <v>5</v>
      </c>
      <c r="Z5" s="59"/>
      <c r="AA5" s="8"/>
      <c r="AB5" s="6"/>
      <c r="AC5" s="54"/>
      <c r="AD5" s="7" t="s">
        <v>5</v>
      </c>
      <c r="AE5" s="59"/>
      <c r="AF5" s="8"/>
      <c r="AG5" s="6"/>
      <c r="AH5" s="54"/>
      <c r="AI5" s="7" t="s">
        <v>5</v>
      </c>
      <c r="AJ5" s="59"/>
      <c r="AK5" s="8"/>
      <c r="AL5" s="119">
        <v>6</v>
      </c>
      <c r="AM5" s="122" t="s">
        <v>5</v>
      </c>
      <c r="AN5" s="125">
        <v>1</v>
      </c>
      <c r="AO5" s="128">
        <f>SUM(I5,N5,S5,X5,AC5,AH5)</f>
        <v>0</v>
      </c>
      <c r="AP5" s="90" t="s">
        <v>5</v>
      </c>
      <c r="AQ5" s="92">
        <f>SUM(K5,P5,U5,Z5,AE5,AJ5)</f>
        <v>0</v>
      </c>
      <c r="AR5" s="90">
        <f>SUM(I6,I7,I8,I9,I10,N6:N10,S6:S10,X6:X10,AC6:AC10,AH6:AH10)</f>
        <v>0</v>
      </c>
      <c r="AS5" s="90" t="s">
        <v>5</v>
      </c>
      <c r="AT5" s="94">
        <f>SUM(K6:K10,P6:P10,U6:U10,Z6:Z10,AE6:AE10,AJ6:AJ10)</f>
        <v>0</v>
      </c>
      <c r="AU5" s="96"/>
    </row>
    <row r="6" spans="1:47" ht="15" customHeight="1" thickTop="1" x14ac:dyDescent="0.2">
      <c r="A6" s="108"/>
      <c r="B6" s="9" t="s">
        <v>0</v>
      </c>
      <c r="C6" s="113"/>
      <c r="D6" s="114"/>
      <c r="E6" s="114"/>
      <c r="F6" s="114"/>
      <c r="G6" s="115"/>
      <c r="H6" s="18"/>
      <c r="I6" s="55"/>
      <c r="J6" s="11" t="s">
        <v>5</v>
      </c>
      <c r="K6" s="60"/>
      <c r="L6" s="21"/>
      <c r="M6" s="18"/>
      <c r="N6" s="55"/>
      <c r="O6" s="11" t="s">
        <v>5</v>
      </c>
      <c r="P6" s="60"/>
      <c r="Q6" s="21"/>
      <c r="R6" s="18"/>
      <c r="S6" s="55"/>
      <c r="T6" s="11" t="s">
        <v>5</v>
      </c>
      <c r="U6" s="60"/>
      <c r="V6" s="21"/>
      <c r="W6" s="18"/>
      <c r="X6" s="55"/>
      <c r="Y6" s="11" t="s">
        <v>5</v>
      </c>
      <c r="Z6" s="60"/>
      <c r="AA6" s="21"/>
      <c r="AB6" s="18"/>
      <c r="AC6" s="55"/>
      <c r="AD6" s="11" t="s">
        <v>5</v>
      </c>
      <c r="AE6" s="60"/>
      <c r="AF6" s="21"/>
      <c r="AG6" s="18"/>
      <c r="AH6" s="55"/>
      <c r="AI6" s="11" t="s">
        <v>5</v>
      </c>
      <c r="AJ6" s="60"/>
      <c r="AK6" s="21"/>
      <c r="AL6" s="120"/>
      <c r="AM6" s="123"/>
      <c r="AN6" s="126"/>
      <c r="AO6" s="129"/>
      <c r="AP6" s="91"/>
      <c r="AQ6" s="93"/>
      <c r="AR6" s="91"/>
      <c r="AS6" s="91"/>
      <c r="AT6" s="95"/>
      <c r="AU6" s="97"/>
    </row>
    <row r="7" spans="1:47" ht="15" customHeight="1" x14ac:dyDescent="0.2">
      <c r="A7" s="108"/>
      <c r="B7" s="4" t="s">
        <v>2</v>
      </c>
      <c r="C7" s="113"/>
      <c r="D7" s="114"/>
      <c r="E7" s="114"/>
      <c r="F7" s="114"/>
      <c r="G7" s="115"/>
      <c r="H7" s="19"/>
      <c r="I7" s="56"/>
      <c r="J7" s="2" t="s">
        <v>5</v>
      </c>
      <c r="K7" s="61"/>
      <c r="L7" s="22"/>
      <c r="M7" s="19"/>
      <c r="N7" s="56"/>
      <c r="O7" s="2" t="s">
        <v>5</v>
      </c>
      <c r="P7" s="61"/>
      <c r="Q7" s="22"/>
      <c r="R7" s="19"/>
      <c r="S7" s="56"/>
      <c r="T7" s="2" t="s">
        <v>5</v>
      </c>
      <c r="U7" s="61"/>
      <c r="V7" s="22"/>
      <c r="W7" s="19"/>
      <c r="X7" s="56"/>
      <c r="Y7" s="2" t="s">
        <v>5</v>
      </c>
      <c r="Z7" s="61"/>
      <c r="AA7" s="22"/>
      <c r="AB7" s="19"/>
      <c r="AC7" s="56"/>
      <c r="AD7" s="2" t="s">
        <v>5</v>
      </c>
      <c r="AE7" s="61"/>
      <c r="AF7" s="22"/>
      <c r="AG7" s="19"/>
      <c r="AH7" s="56"/>
      <c r="AI7" s="2" t="s">
        <v>5</v>
      </c>
      <c r="AJ7" s="61"/>
      <c r="AK7" s="22"/>
      <c r="AL7" s="120"/>
      <c r="AM7" s="123"/>
      <c r="AN7" s="126"/>
      <c r="AO7" s="129"/>
      <c r="AP7" s="91"/>
      <c r="AQ7" s="93"/>
      <c r="AR7" s="91"/>
      <c r="AS7" s="91"/>
      <c r="AT7" s="95"/>
      <c r="AU7" s="97"/>
    </row>
    <row r="8" spans="1:47" ht="15" customHeight="1" x14ac:dyDescent="0.2">
      <c r="A8" s="108"/>
      <c r="B8" s="4" t="s">
        <v>1</v>
      </c>
      <c r="C8" s="113"/>
      <c r="D8" s="114"/>
      <c r="E8" s="114"/>
      <c r="F8" s="114"/>
      <c r="G8" s="115"/>
      <c r="H8" s="19"/>
      <c r="I8" s="56"/>
      <c r="J8" s="2" t="s">
        <v>5</v>
      </c>
      <c r="K8" s="61"/>
      <c r="L8" s="22"/>
      <c r="M8" s="19"/>
      <c r="N8" s="56"/>
      <c r="O8" s="2" t="s">
        <v>5</v>
      </c>
      <c r="P8" s="61"/>
      <c r="Q8" s="22"/>
      <c r="R8" s="19"/>
      <c r="S8" s="56"/>
      <c r="T8" s="2" t="s">
        <v>5</v>
      </c>
      <c r="U8" s="61"/>
      <c r="V8" s="22"/>
      <c r="W8" s="19"/>
      <c r="X8" s="56"/>
      <c r="Y8" s="2" t="s">
        <v>5</v>
      </c>
      <c r="Z8" s="61"/>
      <c r="AA8" s="22"/>
      <c r="AB8" s="19"/>
      <c r="AC8" s="56"/>
      <c r="AD8" s="2" t="s">
        <v>5</v>
      </c>
      <c r="AE8" s="61"/>
      <c r="AF8" s="22"/>
      <c r="AG8" s="19"/>
      <c r="AH8" s="56"/>
      <c r="AI8" s="2" t="s">
        <v>5</v>
      </c>
      <c r="AJ8" s="61"/>
      <c r="AK8" s="22"/>
      <c r="AL8" s="120"/>
      <c r="AM8" s="123"/>
      <c r="AN8" s="126"/>
      <c r="AO8" s="99" t="e">
        <f>AO5/(AO5+AQ5)</f>
        <v>#DIV/0!</v>
      </c>
      <c r="AP8" s="100"/>
      <c r="AQ8" s="101"/>
      <c r="AR8" s="100" t="e">
        <f>AR5/(AR5+AT5)</f>
        <v>#DIV/0!</v>
      </c>
      <c r="AS8" s="100"/>
      <c r="AT8" s="105"/>
      <c r="AU8" s="97"/>
    </row>
    <row r="9" spans="1:47" ht="15" customHeight="1" x14ac:dyDescent="0.2">
      <c r="A9" s="108"/>
      <c r="B9" s="4" t="s">
        <v>3</v>
      </c>
      <c r="C9" s="113"/>
      <c r="D9" s="114"/>
      <c r="E9" s="114"/>
      <c r="F9" s="114"/>
      <c r="G9" s="115"/>
      <c r="H9" s="19"/>
      <c r="I9" s="56"/>
      <c r="J9" s="2" t="s">
        <v>5</v>
      </c>
      <c r="K9" s="61"/>
      <c r="L9" s="22"/>
      <c r="M9" s="19"/>
      <c r="N9" s="56"/>
      <c r="O9" s="2" t="s">
        <v>5</v>
      </c>
      <c r="P9" s="61"/>
      <c r="Q9" s="22"/>
      <c r="R9" s="19"/>
      <c r="S9" s="56"/>
      <c r="T9" s="2" t="s">
        <v>5</v>
      </c>
      <c r="U9" s="61"/>
      <c r="V9" s="22"/>
      <c r="W9" s="19"/>
      <c r="X9" s="56"/>
      <c r="Y9" s="2" t="s">
        <v>5</v>
      </c>
      <c r="Z9" s="61"/>
      <c r="AA9" s="22"/>
      <c r="AB9" s="19"/>
      <c r="AC9" s="56"/>
      <c r="AD9" s="2" t="s">
        <v>5</v>
      </c>
      <c r="AE9" s="61"/>
      <c r="AF9" s="22"/>
      <c r="AG9" s="19"/>
      <c r="AH9" s="56"/>
      <c r="AI9" s="2" t="s">
        <v>5</v>
      </c>
      <c r="AJ9" s="61"/>
      <c r="AK9" s="22"/>
      <c r="AL9" s="120"/>
      <c r="AM9" s="123"/>
      <c r="AN9" s="126"/>
      <c r="AO9" s="99"/>
      <c r="AP9" s="100"/>
      <c r="AQ9" s="101"/>
      <c r="AR9" s="100"/>
      <c r="AS9" s="100"/>
      <c r="AT9" s="105"/>
      <c r="AU9" s="97"/>
    </row>
    <row r="10" spans="1:47" ht="15" customHeight="1" thickBot="1" x14ac:dyDescent="0.25">
      <c r="A10" s="109"/>
      <c r="B10" s="5" t="s">
        <v>4</v>
      </c>
      <c r="C10" s="116"/>
      <c r="D10" s="117"/>
      <c r="E10" s="117"/>
      <c r="F10" s="117"/>
      <c r="G10" s="118"/>
      <c r="H10" s="20"/>
      <c r="I10" s="57"/>
      <c r="J10" s="3" t="s">
        <v>5</v>
      </c>
      <c r="K10" s="62"/>
      <c r="L10" s="23"/>
      <c r="M10" s="20"/>
      <c r="N10" s="57"/>
      <c r="O10" s="3" t="s">
        <v>5</v>
      </c>
      <c r="P10" s="62"/>
      <c r="Q10" s="23"/>
      <c r="R10" s="20"/>
      <c r="S10" s="57"/>
      <c r="T10" s="3" t="s">
        <v>5</v>
      </c>
      <c r="U10" s="62"/>
      <c r="V10" s="23"/>
      <c r="W10" s="20"/>
      <c r="X10" s="57"/>
      <c r="Y10" s="3" t="s">
        <v>5</v>
      </c>
      <c r="Z10" s="62"/>
      <c r="AA10" s="23"/>
      <c r="AB10" s="20"/>
      <c r="AC10" s="57"/>
      <c r="AD10" s="3" t="s">
        <v>5</v>
      </c>
      <c r="AE10" s="62"/>
      <c r="AF10" s="23"/>
      <c r="AG10" s="20"/>
      <c r="AH10" s="57"/>
      <c r="AI10" s="3" t="s">
        <v>5</v>
      </c>
      <c r="AJ10" s="62"/>
      <c r="AK10" s="23"/>
      <c r="AL10" s="121"/>
      <c r="AM10" s="124"/>
      <c r="AN10" s="127"/>
      <c r="AO10" s="102"/>
      <c r="AP10" s="103"/>
      <c r="AQ10" s="104"/>
      <c r="AR10" s="103"/>
      <c r="AS10" s="103"/>
      <c r="AT10" s="106"/>
      <c r="AU10" s="98"/>
    </row>
    <row r="11" spans="1:47" ht="15" customHeight="1" thickBot="1" x14ac:dyDescent="0.25">
      <c r="A11" s="107" t="str">
        <f>H4</f>
        <v>チーム名２</v>
      </c>
      <c r="B11" s="10" t="s">
        <v>6</v>
      </c>
      <c r="C11" s="12"/>
      <c r="D11" s="40">
        <f>SUM(K5)</f>
        <v>0</v>
      </c>
      <c r="E11" s="13" t="s">
        <v>5</v>
      </c>
      <c r="F11" s="47">
        <f>SUM(I5)</f>
        <v>0</v>
      </c>
      <c r="G11" s="14"/>
      <c r="H11" s="110"/>
      <c r="I11" s="111"/>
      <c r="J11" s="111"/>
      <c r="K11" s="111"/>
      <c r="L11" s="112"/>
      <c r="M11" s="6"/>
      <c r="N11" s="54"/>
      <c r="O11" s="7" t="s">
        <v>5</v>
      </c>
      <c r="P11" s="59"/>
      <c r="Q11" s="8"/>
      <c r="R11" s="6"/>
      <c r="S11" s="54"/>
      <c r="T11" s="7" t="s">
        <v>5</v>
      </c>
      <c r="U11" s="59"/>
      <c r="V11" s="8"/>
      <c r="W11" s="6"/>
      <c r="X11" s="54"/>
      <c r="Y11" s="7" t="s">
        <v>5</v>
      </c>
      <c r="Z11" s="59"/>
      <c r="AA11" s="8"/>
      <c r="AB11" s="6"/>
      <c r="AC11" s="54"/>
      <c r="AD11" s="7" t="s">
        <v>5</v>
      </c>
      <c r="AE11" s="59"/>
      <c r="AF11" s="8"/>
      <c r="AG11" s="6"/>
      <c r="AH11" s="54"/>
      <c r="AI11" s="7" t="s">
        <v>5</v>
      </c>
      <c r="AJ11" s="59"/>
      <c r="AK11" s="8"/>
      <c r="AL11" s="119"/>
      <c r="AM11" s="122" t="s">
        <v>5</v>
      </c>
      <c r="AN11" s="125"/>
      <c r="AO11" s="128">
        <f>SUM(D11,N11,S11,X11,AC11,AH11)</f>
        <v>0</v>
      </c>
      <c r="AP11" s="90" t="s">
        <v>5</v>
      </c>
      <c r="AQ11" s="92">
        <f>SUM(F11,P11,U11,Z11,AE11,AJ11)</f>
        <v>0</v>
      </c>
      <c r="AR11" s="90">
        <f>SUM(D12:D16,N12:N16,S12:S16,X12:X16,AC12:AC16,AH12:AH16)</f>
        <v>0</v>
      </c>
      <c r="AS11" s="90" t="s">
        <v>5</v>
      </c>
      <c r="AT11" s="94">
        <f>SUM(F12:F16,P12:P16,U12:U16,Z12:Z16,AE12:AE16:AJ12:AJ16)</f>
        <v>0</v>
      </c>
      <c r="AU11" s="96"/>
    </row>
    <row r="12" spans="1:47" ht="15" customHeight="1" thickTop="1" x14ac:dyDescent="0.2">
      <c r="A12" s="108"/>
      <c r="B12" s="9" t="s">
        <v>0</v>
      </c>
      <c r="C12" s="28">
        <f>L6</f>
        <v>0</v>
      </c>
      <c r="D12" s="41">
        <f>SUM(K6)</f>
        <v>0</v>
      </c>
      <c r="E12" s="27" t="s">
        <v>5</v>
      </c>
      <c r="F12" s="48">
        <f>SUM(I6)</f>
        <v>0</v>
      </c>
      <c r="G12" s="29">
        <f>H6</f>
        <v>0</v>
      </c>
      <c r="H12" s="113"/>
      <c r="I12" s="114"/>
      <c r="J12" s="114"/>
      <c r="K12" s="114"/>
      <c r="L12" s="115"/>
      <c r="M12" s="18"/>
      <c r="N12" s="55"/>
      <c r="O12" s="11" t="s">
        <v>5</v>
      </c>
      <c r="P12" s="60"/>
      <c r="Q12" s="21"/>
      <c r="R12" s="18"/>
      <c r="S12" s="55"/>
      <c r="T12" s="11" t="s">
        <v>5</v>
      </c>
      <c r="U12" s="60"/>
      <c r="V12" s="21"/>
      <c r="W12" s="18"/>
      <c r="X12" s="55"/>
      <c r="Y12" s="11" t="s">
        <v>5</v>
      </c>
      <c r="Z12" s="60"/>
      <c r="AA12" s="21"/>
      <c r="AB12" s="18"/>
      <c r="AC12" s="55"/>
      <c r="AD12" s="11" t="s">
        <v>5</v>
      </c>
      <c r="AE12" s="60"/>
      <c r="AF12" s="21"/>
      <c r="AG12" s="18"/>
      <c r="AH12" s="55"/>
      <c r="AI12" s="11" t="s">
        <v>5</v>
      </c>
      <c r="AJ12" s="60"/>
      <c r="AK12" s="21"/>
      <c r="AL12" s="120"/>
      <c r="AM12" s="123"/>
      <c r="AN12" s="126"/>
      <c r="AO12" s="129"/>
      <c r="AP12" s="91"/>
      <c r="AQ12" s="93"/>
      <c r="AR12" s="91"/>
      <c r="AS12" s="91"/>
      <c r="AT12" s="95"/>
      <c r="AU12" s="97"/>
    </row>
    <row r="13" spans="1:47" ht="15" customHeight="1" x14ac:dyDescent="0.2">
      <c r="A13" s="108"/>
      <c r="B13" s="4" t="s">
        <v>2</v>
      </c>
      <c r="C13" s="30">
        <f t="shared" ref="C13:C16" si="0">L7</f>
        <v>0</v>
      </c>
      <c r="D13" s="42">
        <f t="shared" ref="D13:D16" si="1">SUM(K7)</f>
        <v>0</v>
      </c>
      <c r="E13" s="16" t="s">
        <v>5</v>
      </c>
      <c r="F13" s="49">
        <f t="shared" ref="F13:F16" si="2">SUM(I7)</f>
        <v>0</v>
      </c>
      <c r="G13" s="31">
        <f t="shared" ref="G13:G16" si="3">H7</f>
        <v>0</v>
      </c>
      <c r="H13" s="113"/>
      <c r="I13" s="114"/>
      <c r="J13" s="114"/>
      <c r="K13" s="114"/>
      <c r="L13" s="115"/>
      <c r="M13" s="19"/>
      <c r="N13" s="56"/>
      <c r="O13" s="2" t="s">
        <v>5</v>
      </c>
      <c r="P13" s="61"/>
      <c r="Q13" s="22"/>
      <c r="R13" s="19"/>
      <c r="S13" s="56"/>
      <c r="T13" s="2" t="s">
        <v>5</v>
      </c>
      <c r="U13" s="61"/>
      <c r="V13" s="22"/>
      <c r="W13" s="19"/>
      <c r="X13" s="56"/>
      <c r="Y13" s="2" t="s">
        <v>5</v>
      </c>
      <c r="Z13" s="61"/>
      <c r="AA13" s="22"/>
      <c r="AB13" s="19"/>
      <c r="AC13" s="56"/>
      <c r="AD13" s="2" t="s">
        <v>5</v>
      </c>
      <c r="AE13" s="61"/>
      <c r="AF13" s="22"/>
      <c r="AG13" s="19"/>
      <c r="AH13" s="56"/>
      <c r="AI13" s="2" t="s">
        <v>5</v>
      </c>
      <c r="AJ13" s="61"/>
      <c r="AK13" s="22"/>
      <c r="AL13" s="120"/>
      <c r="AM13" s="123"/>
      <c r="AN13" s="126"/>
      <c r="AO13" s="129"/>
      <c r="AP13" s="91"/>
      <c r="AQ13" s="93"/>
      <c r="AR13" s="91"/>
      <c r="AS13" s="91"/>
      <c r="AT13" s="95"/>
      <c r="AU13" s="97"/>
    </row>
    <row r="14" spans="1:47" ht="15" customHeight="1" x14ac:dyDescent="0.2">
      <c r="A14" s="108"/>
      <c r="B14" s="4" t="s">
        <v>1</v>
      </c>
      <c r="C14" s="30">
        <f t="shared" si="0"/>
        <v>0</v>
      </c>
      <c r="D14" s="42">
        <f t="shared" si="1"/>
        <v>0</v>
      </c>
      <c r="E14" s="16" t="s">
        <v>5</v>
      </c>
      <c r="F14" s="49">
        <f t="shared" si="2"/>
        <v>0</v>
      </c>
      <c r="G14" s="31">
        <f t="shared" si="3"/>
        <v>0</v>
      </c>
      <c r="H14" s="113"/>
      <c r="I14" s="114"/>
      <c r="J14" s="114"/>
      <c r="K14" s="114"/>
      <c r="L14" s="115"/>
      <c r="M14" s="19"/>
      <c r="N14" s="56"/>
      <c r="O14" s="2" t="s">
        <v>5</v>
      </c>
      <c r="P14" s="61"/>
      <c r="Q14" s="22"/>
      <c r="R14" s="19"/>
      <c r="S14" s="56"/>
      <c r="T14" s="2" t="s">
        <v>5</v>
      </c>
      <c r="U14" s="61"/>
      <c r="V14" s="22"/>
      <c r="W14" s="19"/>
      <c r="X14" s="56"/>
      <c r="Y14" s="2" t="s">
        <v>5</v>
      </c>
      <c r="Z14" s="61"/>
      <c r="AA14" s="22"/>
      <c r="AB14" s="19"/>
      <c r="AC14" s="56"/>
      <c r="AD14" s="2" t="s">
        <v>5</v>
      </c>
      <c r="AE14" s="61"/>
      <c r="AF14" s="22"/>
      <c r="AG14" s="19"/>
      <c r="AH14" s="56"/>
      <c r="AI14" s="2" t="s">
        <v>5</v>
      </c>
      <c r="AJ14" s="61"/>
      <c r="AK14" s="22"/>
      <c r="AL14" s="120"/>
      <c r="AM14" s="123"/>
      <c r="AN14" s="126"/>
      <c r="AO14" s="99" t="e">
        <f t="shared" ref="AO14" si="4">AO11/(AO11+AQ11)</f>
        <v>#DIV/0!</v>
      </c>
      <c r="AP14" s="100"/>
      <c r="AQ14" s="101"/>
      <c r="AR14" s="100" t="e">
        <f t="shared" ref="AR14" si="5">AR11/(AR11+AT11)</f>
        <v>#DIV/0!</v>
      </c>
      <c r="AS14" s="100"/>
      <c r="AT14" s="105"/>
      <c r="AU14" s="97"/>
    </row>
    <row r="15" spans="1:47" ht="15" customHeight="1" x14ac:dyDescent="0.2">
      <c r="A15" s="108"/>
      <c r="B15" s="4" t="s">
        <v>3</v>
      </c>
      <c r="C15" s="30">
        <f t="shared" si="0"/>
        <v>0</v>
      </c>
      <c r="D15" s="42">
        <f t="shared" si="1"/>
        <v>0</v>
      </c>
      <c r="E15" s="16" t="s">
        <v>5</v>
      </c>
      <c r="F15" s="49">
        <f t="shared" si="2"/>
        <v>0</v>
      </c>
      <c r="G15" s="31">
        <f t="shared" si="3"/>
        <v>0</v>
      </c>
      <c r="H15" s="113"/>
      <c r="I15" s="114"/>
      <c r="J15" s="114"/>
      <c r="K15" s="114"/>
      <c r="L15" s="115"/>
      <c r="M15" s="19"/>
      <c r="N15" s="56"/>
      <c r="O15" s="2" t="s">
        <v>5</v>
      </c>
      <c r="P15" s="61"/>
      <c r="Q15" s="22"/>
      <c r="R15" s="19"/>
      <c r="S15" s="56"/>
      <c r="T15" s="2" t="s">
        <v>5</v>
      </c>
      <c r="U15" s="61"/>
      <c r="V15" s="22"/>
      <c r="W15" s="19"/>
      <c r="X15" s="56"/>
      <c r="Y15" s="2" t="s">
        <v>5</v>
      </c>
      <c r="Z15" s="61"/>
      <c r="AA15" s="22"/>
      <c r="AB15" s="19"/>
      <c r="AC15" s="56"/>
      <c r="AD15" s="2" t="s">
        <v>5</v>
      </c>
      <c r="AE15" s="61"/>
      <c r="AF15" s="22"/>
      <c r="AG15" s="19"/>
      <c r="AH15" s="56"/>
      <c r="AI15" s="2" t="s">
        <v>5</v>
      </c>
      <c r="AJ15" s="61"/>
      <c r="AK15" s="22"/>
      <c r="AL15" s="120"/>
      <c r="AM15" s="123"/>
      <c r="AN15" s="126"/>
      <c r="AO15" s="99"/>
      <c r="AP15" s="100"/>
      <c r="AQ15" s="101"/>
      <c r="AR15" s="100"/>
      <c r="AS15" s="100"/>
      <c r="AT15" s="105"/>
      <c r="AU15" s="97"/>
    </row>
    <row r="16" spans="1:47" ht="15" customHeight="1" thickBot="1" x14ac:dyDescent="0.25">
      <c r="A16" s="109"/>
      <c r="B16" s="5" t="s">
        <v>4</v>
      </c>
      <c r="C16" s="39">
        <f t="shared" si="0"/>
        <v>0</v>
      </c>
      <c r="D16" s="43">
        <f t="shared" si="1"/>
        <v>0</v>
      </c>
      <c r="E16" s="26" t="s">
        <v>5</v>
      </c>
      <c r="F16" s="50">
        <f t="shared" si="2"/>
        <v>0</v>
      </c>
      <c r="G16" s="38">
        <f t="shared" si="3"/>
        <v>0</v>
      </c>
      <c r="H16" s="116"/>
      <c r="I16" s="117"/>
      <c r="J16" s="117"/>
      <c r="K16" s="117"/>
      <c r="L16" s="118"/>
      <c r="M16" s="20"/>
      <c r="N16" s="57"/>
      <c r="O16" s="3" t="s">
        <v>5</v>
      </c>
      <c r="P16" s="62"/>
      <c r="Q16" s="23"/>
      <c r="R16" s="20"/>
      <c r="S16" s="57"/>
      <c r="T16" s="3" t="s">
        <v>5</v>
      </c>
      <c r="U16" s="62"/>
      <c r="V16" s="23"/>
      <c r="W16" s="20"/>
      <c r="X16" s="57"/>
      <c r="Y16" s="3" t="s">
        <v>5</v>
      </c>
      <c r="Z16" s="62"/>
      <c r="AA16" s="23"/>
      <c r="AB16" s="20"/>
      <c r="AC16" s="57"/>
      <c r="AD16" s="3" t="s">
        <v>5</v>
      </c>
      <c r="AE16" s="62"/>
      <c r="AF16" s="23"/>
      <c r="AG16" s="20"/>
      <c r="AH16" s="57"/>
      <c r="AI16" s="3" t="s">
        <v>5</v>
      </c>
      <c r="AJ16" s="62"/>
      <c r="AK16" s="23"/>
      <c r="AL16" s="121"/>
      <c r="AM16" s="124"/>
      <c r="AN16" s="127"/>
      <c r="AO16" s="102"/>
      <c r="AP16" s="103"/>
      <c r="AQ16" s="104"/>
      <c r="AR16" s="103"/>
      <c r="AS16" s="103"/>
      <c r="AT16" s="106"/>
      <c r="AU16" s="98"/>
    </row>
    <row r="17" spans="1:47" ht="15" customHeight="1" thickBot="1" x14ac:dyDescent="0.25">
      <c r="A17" s="107" t="str">
        <f>M4</f>
        <v>チーム名３</v>
      </c>
      <c r="B17" s="10" t="s">
        <v>6</v>
      </c>
      <c r="C17" s="12"/>
      <c r="D17" s="40">
        <f>SUM(P5)</f>
        <v>0</v>
      </c>
      <c r="E17" s="13" t="s">
        <v>5</v>
      </c>
      <c r="F17" s="47">
        <f>SUM(N5)</f>
        <v>0</v>
      </c>
      <c r="G17" s="14"/>
      <c r="H17" s="12"/>
      <c r="I17" s="58">
        <f>SUM(P11)</f>
        <v>0</v>
      </c>
      <c r="J17" s="13" t="s">
        <v>5</v>
      </c>
      <c r="K17" s="63">
        <f>SUM(N11)</f>
        <v>0</v>
      </c>
      <c r="L17" s="14"/>
      <c r="M17" s="110"/>
      <c r="N17" s="111"/>
      <c r="O17" s="111"/>
      <c r="P17" s="111"/>
      <c r="Q17" s="112"/>
      <c r="R17" s="6"/>
      <c r="S17" s="54"/>
      <c r="T17" s="7" t="s">
        <v>5</v>
      </c>
      <c r="U17" s="59"/>
      <c r="V17" s="8"/>
      <c r="W17" s="6"/>
      <c r="X17" s="54"/>
      <c r="Y17" s="7" t="s">
        <v>5</v>
      </c>
      <c r="Z17" s="59"/>
      <c r="AA17" s="8"/>
      <c r="AB17" s="6"/>
      <c r="AC17" s="54"/>
      <c r="AD17" s="7" t="s">
        <v>5</v>
      </c>
      <c r="AE17" s="59"/>
      <c r="AF17" s="8"/>
      <c r="AG17" s="6"/>
      <c r="AH17" s="54"/>
      <c r="AI17" s="7" t="s">
        <v>5</v>
      </c>
      <c r="AJ17" s="59"/>
      <c r="AK17" s="8"/>
      <c r="AL17" s="119"/>
      <c r="AM17" s="122" t="s">
        <v>5</v>
      </c>
      <c r="AN17" s="125"/>
      <c r="AO17" s="128">
        <f>SUM(I17,D17,S17,X17,AC17,AH17)</f>
        <v>0</v>
      </c>
      <c r="AP17" s="90" t="s">
        <v>5</v>
      </c>
      <c r="AQ17" s="92">
        <f>SUM(F17,K17,U17,Z17,AE17,AJ17)</f>
        <v>0</v>
      </c>
      <c r="AR17" s="90">
        <f>SUM(D18:D22,I18:I22,S18:S22,X18:X22,AC18:AC22:AH18:AH22)</f>
        <v>0</v>
      </c>
      <c r="AS17" s="90" t="s">
        <v>5</v>
      </c>
      <c r="AT17" s="94">
        <f>SUM(F18:F22,K18:K22,U18:U22,Z18:Z22,AE18:AE22,AJ18:AJ22)</f>
        <v>0</v>
      </c>
      <c r="AU17" s="96"/>
    </row>
    <row r="18" spans="1:47" ht="15" customHeight="1" thickTop="1" x14ac:dyDescent="0.2">
      <c r="A18" s="108"/>
      <c r="B18" s="9" t="s">
        <v>0</v>
      </c>
      <c r="C18" s="28">
        <f>Q6</f>
        <v>0</v>
      </c>
      <c r="D18" s="41">
        <f>SUM(P6)</f>
        <v>0</v>
      </c>
      <c r="E18" s="27" t="s">
        <v>5</v>
      </c>
      <c r="F18" s="48">
        <f>SUM(N6)</f>
        <v>0</v>
      </c>
      <c r="G18" s="29">
        <f>M6</f>
        <v>0</v>
      </c>
      <c r="H18" s="28">
        <f>Q12</f>
        <v>0</v>
      </c>
      <c r="I18" s="41">
        <f>SUM(P12)</f>
        <v>0</v>
      </c>
      <c r="J18" s="27" t="s">
        <v>5</v>
      </c>
      <c r="K18" s="48">
        <f>SUM(N12)</f>
        <v>0</v>
      </c>
      <c r="L18" s="29">
        <f>M12</f>
        <v>0</v>
      </c>
      <c r="M18" s="113"/>
      <c r="N18" s="114"/>
      <c r="O18" s="114"/>
      <c r="P18" s="114"/>
      <c r="Q18" s="115"/>
      <c r="R18" s="18"/>
      <c r="S18" s="55"/>
      <c r="T18" s="11" t="s">
        <v>5</v>
      </c>
      <c r="U18" s="60"/>
      <c r="V18" s="21"/>
      <c r="W18" s="18"/>
      <c r="X18" s="55"/>
      <c r="Y18" s="11" t="s">
        <v>5</v>
      </c>
      <c r="Z18" s="60"/>
      <c r="AA18" s="21"/>
      <c r="AB18" s="18"/>
      <c r="AC18" s="55"/>
      <c r="AD18" s="11" t="s">
        <v>5</v>
      </c>
      <c r="AE18" s="60"/>
      <c r="AF18" s="21"/>
      <c r="AG18" s="18"/>
      <c r="AH18" s="55"/>
      <c r="AI18" s="11" t="s">
        <v>5</v>
      </c>
      <c r="AJ18" s="60"/>
      <c r="AK18" s="21"/>
      <c r="AL18" s="120"/>
      <c r="AM18" s="123"/>
      <c r="AN18" s="126"/>
      <c r="AO18" s="129"/>
      <c r="AP18" s="91"/>
      <c r="AQ18" s="93"/>
      <c r="AR18" s="91"/>
      <c r="AS18" s="91"/>
      <c r="AT18" s="95"/>
      <c r="AU18" s="97"/>
    </row>
    <row r="19" spans="1:47" ht="15" customHeight="1" x14ac:dyDescent="0.2">
      <c r="A19" s="108"/>
      <c r="B19" s="4" t="s">
        <v>2</v>
      </c>
      <c r="C19" s="30">
        <f t="shared" ref="C19:C22" si="6">Q7</f>
        <v>0</v>
      </c>
      <c r="D19" s="42">
        <f t="shared" ref="D19:D22" si="7">SUM(P7)</f>
        <v>0</v>
      </c>
      <c r="E19" s="16" t="s">
        <v>5</v>
      </c>
      <c r="F19" s="49">
        <f t="shared" ref="F19:F22" si="8">SUM(N7)</f>
        <v>0</v>
      </c>
      <c r="G19" s="31">
        <f t="shared" ref="G19:G22" si="9">M7</f>
        <v>0</v>
      </c>
      <c r="H19" s="30">
        <f t="shared" ref="H19:H22" si="10">Q13</f>
        <v>0</v>
      </c>
      <c r="I19" s="42">
        <f t="shared" ref="I19:I22" si="11">SUM(P13)</f>
        <v>0</v>
      </c>
      <c r="J19" s="16" t="s">
        <v>5</v>
      </c>
      <c r="K19" s="49">
        <f t="shared" ref="K19:K22" si="12">SUM(N13)</f>
        <v>0</v>
      </c>
      <c r="L19" s="31">
        <f t="shared" ref="L19:L22" si="13">M13</f>
        <v>0</v>
      </c>
      <c r="M19" s="113"/>
      <c r="N19" s="114"/>
      <c r="O19" s="114"/>
      <c r="P19" s="114"/>
      <c r="Q19" s="115"/>
      <c r="R19" s="19"/>
      <c r="S19" s="56"/>
      <c r="T19" s="2" t="s">
        <v>5</v>
      </c>
      <c r="U19" s="61"/>
      <c r="V19" s="22"/>
      <c r="W19" s="19"/>
      <c r="X19" s="56"/>
      <c r="Y19" s="2" t="s">
        <v>5</v>
      </c>
      <c r="Z19" s="61"/>
      <c r="AA19" s="22"/>
      <c r="AB19" s="19"/>
      <c r="AC19" s="56"/>
      <c r="AD19" s="2" t="s">
        <v>5</v>
      </c>
      <c r="AE19" s="61"/>
      <c r="AF19" s="22"/>
      <c r="AG19" s="19"/>
      <c r="AH19" s="56"/>
      <c r="AI19" s="2" t="s">
        <v>5</v>
      </c>
      <c r="AJ19" s="61"/>
      <c r="AK19" s="22"/>
      <c r="AL19" s="120"/>
      <c r="AM19" s="123"/>
      <c r="AN19" s="126"/>
      <c r="AO19" s="129"/>
      <c r="AP19" s="91"/>
      <c r="AQ19" s="93"/>
      <c r="AR19" s="91"/>
      <c r="AS19" s="91"/>
      <c r="AT19" s="95"/>
      <c r="AU19" s="97"/>
    </row>
    <row r="20" spans="1:47" ht="15" customHeight="1" x14ac:dyDescent="0.2">
      <c r="A20" s="108"/>
      <c r="B20" s="4" t="s">
        <v>1</v>
      </c>
      <c r="C20" s="30">
        <f t="shared" si="6"/>
        <v>0</v>
      </c>
      <c r="D20" s="42">
        <f t="shared" si="7"/>
        <v>0</v>
      </c>
      <c r="E20" s="16" t="s">
        <v>5</v>
      </c>
      <c r="F20" s="49">
        <f t="shared" si="8"/>
        <v>0</v>
      </c>
      <c r="G20" s="31">
        <f t="shared" si="9"/>
        <v>0</v>
      </c>
      <c r="H20" s="30">
        <f t="shared" si="10"/>
        <v>0</v>
      </c>
      <c r="I20" s="42">
        <f t="shared" si="11"/>
        <v>0</v>
      </c>
      <c r="J20" s="16" t="s">
        <v>5</v>
      </c>
      <c r="K20" s="49">
        <f t="shared" si="12"/>
        <v>0</v>
      </c>
      <c r="L20" s="31">
        <f t="shared" si="13"/>
        <v>0</v>
      </c>
      <c r="M20" s="113"/>
      <c r="N20" s="114"/>
      <c r="O20" s="114"/>
      <c r="P20" s="114"/>
      <c r="Q20" s="115"/>
      <c r="R20" s="19"/>
      <c r="S20" s="56"/>
      <c r="T20" s="2" t="s">
        <v>5</v>
      </c>
      <c r="U20" s="61"/>
      <c r="V20" s="22"/>
      <c r="W20" s="19"/>
      <c r="X20" s="56"/>
      <c r="Y20" s="2" t="s">
        <v>5</v>
      </c>
      <c r="Z20" s="61"/>
      <c r="AA20" s="22"/>
      <c r="AB20" s="19"/>
      <c r="AC20" s="56"/>
      <c r="AD20" s="2" t="s">
        <v>5</v>
      </c>
      <c r="AE20" s="61"/>
      <c r="AF20" s="22"/>
      <c r="AG20" s="19"/>
      <c r="AH20" s="56"/>
      <c r="AI20" s="2" t="s">
        <v>5</v>
      </c>
      <c r="AJ20" s="61"/>
      <c r="AK20" s="22"/>
      <c r="AL20" s="120"/>
      <c r="AM20" s="123"/>
      <c r="AN20" s="126"/>
      <c r="AO20" s="99" t="e">
        <f t="shared" ref="AO20" si="14">AO17/(AO17+AQ17)</f>
        <v>#DIV/0!</v>
      </c>
      <c r="AP20" s="100"/>
      <c r="AQ20" s="101"/>
      <c r="AR20" s="100" t="e">
        <f t="shared" ref="AR20" si="15">AR17/(AR17+AT17)</f>
        <v>#DIV/0!</v>
      </c>
      <c r="AS20" s="100"/>
      <c r="AT20" s="105"/>
      <c r="AU20" s="97"/>
    </row>
    <row r="21" spans="1:47" ht="15" customHeight="1" x14ac:dyDescent="0.2">
      <c r="A21" s="108"/>
      <c r="B21" s="4" t="s">
        <v>3</v>
      </c>
      <c r="C21" s="30">
        <f t="shared" si="6"/>
        <v>0</v>
      </c>
      <c r="D21" s="42">
        <f t="shared" si="7"/>
        <v>0</v>
      </c>
      <c r="E21" s="16" t="s">
        <v>5</v>
      </c>
      <c r="F21" s="49">
        <f t="shared" si="8"/>
        <v>0</v>
      </c>
      <c r="G21" s="31">
        <f t="shared" si="9"/>
        <v>0</v>
      </c>
      <c r="H21" s="30">
        <f t="shared" si="10"/>
        <v>0</v>
      </c>
      <c r="I21" s="42">
        <f t="shared" si="11"/>
        <v>0</v>
      </c>
      <c r="J21" s="16" t="s">
        <v>5</v>
      </c>
      <c r="K21" s="49">
        <f t="shared" si="12"/>
        <v>0</v>
      </c>
      <c r="L21" s="31">
        <f t="shared" si="13"/>
        <v>0</v>
      </c>
      <c r="M21" s="113"/>
      <c r="N21" s="114"/>
      <c r="O21" s="114"/>
      <c r="P21" s="114"/>
      <c r="Q21" s="115"/>
      <c r="R21" s="19"/>
      <c r="S21" s="56"/>
      <c r="T21" s="2" t="s">
        <v>5</v>
      </c>
      <c r="U21" s="61"/>
      <c r="V21" s="22"/>
      <c r="W21" s="19"/>
      <c r="X21" s="56"/>
      <c r="Y21" s="2" t="s">
        <v>5</v>
      </c>
      <c r="Z21" s="61"/>
      <c r="AA21" s="22"/>
      <c r="AB21" s="19"/>
      <c r="AC21" s="56"/>
      <c r="AD21" s="2" t="s">
        <v>5</v>
      </c>
      <c r="AE21" s="61"/>
      <c r="AF21" s="22"/>
      <c r="AG21" s="19"/>
      <c r="AH21" s="56"/>
      <c r="AI21" s="2" t="s">
        <v>5</v>
      </c>
      <c r="AJ21" s="61"/>
      <c r="AK21" s="22"/>
      <c r="AL21" s="120"/>
      <c r="AM21" s="123"/>
      <c r="AN21" s="126"/>
      <c r="AO21" s="99"/>
      <c r="AP21" s="100"/>
      <c r="AQ21" s="101"/>
      <c r="AR21" s="100"/>
      <c r="AS21" s="100"/>
      <c r="AT21" s="105"/>
      <c r="AU21" s="97"/>
    </row>
    <row r="22" spans="1:47" ht="15" customHeight="1" thickBot="1" x14ac:dyDescent="0.25">
      <c r="A22" s="109"/>
      <c r="B22" s="5" t="s">
        <v>4</v>
      </c>
      <c r="C22" s="39">
        <f t="shared" si="6"/>
        <v>0</v>
      </c>
      <c r="D22" s="43">
        <f t="shared" si="7"/>
        <v>0</v>
      </c>
      <c r="E22" s="15" t="s">
        <v>5</v>
      </c>
      <c r="F22" s="50">
        <f t="shared" si="8"/>
        <v>0</v>
      </c>
      <c r="G22" s="38">
        <f t="shared" si="9"/>
        <v>0</v>
      </c>
      <c r="H22" s="39">
        <f t="shared" si="10"/>
        <v>0</v>
      </c>
      <c r="I22" s="43">
        <f t="shared" si="11"/>
        <v>0</v>
      </c>
      <c r="J22" s="26" t="s">
        <v>5</v>
      </c>
      <c r="K22" s="50">
        <f t="shared" si="12"/>
        <v>0</v>
      </c>
      <c r="L22" s="38">
        <f t="shared" si="13"/>
        <v>0</v>
      </c>
      <c r="M22" s="116"/>
      <c r="N22" s="117"/>
      <c r="O22" s="117"/>
      <c r="P22" s="117"/>
      <c r="Q22" s="118"/>
      <c r="R22" s="20"/>
      <c r="S22" s="57"/>
      <c r="T22" s="3" t="s">
        <v>5</v>
      </c>
      <c r="U22" s="62"/>
      <c r="V22" s="23"/>
      <c r="W22" s="20"/>
      <c r="X22" s="57"/>
      <c r="Y22" s="3" t="s">
        <v>5</v>
      </c>
      <c r="Z22" s="62"/>
      <c r="AA22" s="23"/>
      <c r="AB22" s="20"/>
      <c r="AC22" s="57"/>
      <c r="AD22" s="3" t="s">
        <v>5</v>
      </c>
      <c r="AE22" s="62"/>
      <c r="AF22" s="23"/>
      <c r="AG22" s="20"/>
      <c r="AH22" s="57"/>
      <c r="AI22" s="3" t="s">
        <v>5</v>
      </c>
      <c r="AJ22" s="62"/>
      <c r="AK22" s="23"/>
      <c r="AL22" s="121"/>
      <c r="AM22" s="124"/>
      <c r="AN22" s="127"/>
      <c r="AO22" s="102"/>
      <c r="AP22" s="103"/>
      <c r="AQ22" s="104"/>
      <c r="AR22" s="103"/>
      <c r="AS22" s="103"/>
      <c r="AT22" s="106"/>
      <c r="AU22" s="98"/>
    </row>
    <row r="23" spans="1:47" ht="15" customHeight="1" thickBot="1" x14ac:dyDescent="0.25">
      <c r="A23" s="107" t="str">
        <f>R4</f>
        <v>チーム名４</v>
      </c>
      <c r="B23" s="10" t="s">
        <v>6</v>
      </c>
      <c r="C23" s="12"/>
      <c r="D23" s="40">
        <f>SUM(U5)</f>
        <v>0</v>
      </c>
      <c r="E23" s="13" t="s">
        <v>5</v>
      </c>
      <c r="F23" s="47">
        <f>SUM(S5)</f>
        <v>0</v>
      </c>
      <c r="G23" s="14"/>
      <c r="H23" s="12"/>
      <c r="I23" s="58">
        <f>SUM(U11)</f>
        <v>0</v>
      </c>
      <c r="J23" s="13" t="s">
        <v>5</v>
      </c>
      <c r="K23" s="63">
        <f>SUM(S11)</f>
        <v>0</v>
      </c>
      <c r="L23" s="14"/>
      <c r="M23" s="12"/>
      <c r="N23" s="58">
        <f>SUM(U17)</f>
        <v>0</v>
      </c>
      <c r="O23" s="13" t="s">
        <v>5</v>
      </c>
      <c r="P23" s="63">
        <f>SUM(S17)</f>
        <v>0</v>
      </c>
      <c r="Q23" s="14"/>
      <c r="R23" s="110"/>
      <c r="S23" s="111"/>
      <c r="T23" s="111"/>
      <c r="U23" s="111"/>
      <c r="V23" s="112"/>
      <c r="W23" s="6"/>
      <c r="X23" s="54"/>
      <c r="Y23" s="7" t="s">
        <v>5</v>
      </c>
      <c r="Z23" s="59"/>
      <c r="AA23" s="8"/>
      <c r="AB23" s="6"/>
      <c r="AC23" s="54"/>
      <c r="AD23" s="7" t="s">
        <v>5</v>
      </c>
      <c r="AE23" s="59"/>
      <c r="AF23" s="8"/>
      <c r="AG23" s="6"/>
      <c r="AH23" s="54"/>
      <c r="AI23" s="7" t="s">
        <v>5</v>
      </c>
      <c r="AJ23" s="59"/>
      <c r="AK23" s="8"/>
      <c r="AL23" s="119"/>
      <c r="AM23" s="122" t="s">
        <v>5</v>
      </c>
      <c r="AN23" s="125"/>
      <c r="AO23" s="128">
        <f>SUM(D23,I23,N23,X23,AC23,AH23)</f>
        <v>0</v>
      </c>
      <c r="AP23" s="90" t="s">
        <v>5</v>
      </c>
      <c r="AQ23" s="92">
        <f>SUM(F23,K23,P23,Z23,AE23,AJ23)</f>
        <v>0</v>
      </c>
      <c r="AR23" s="90">
        <f>SUM(D24:D28,I24:I28,N24:N28,X24:X28,AC24:AC28:AH24:AH28)</f>
        <v>0</v>
      </c>
      <c r="AS23" s="90" t="s">
        <v>5</v>
      </c>
      <c r="AT23" s="94">
        <f>SUM(F24:F28,K24:K28,P24:P28,Z24:Z28,AE24:AE28,AJ24:AJ28)</f>
        <v>0</v>
      </c>
      <c r="AU23" s="96"/>
    </row>
    <row r="24" spans="1:47" ht="15" customHeight="1" thickTop="1" x14ac:dyDescent="0.2">
      <c r="A24" s="108"/>
      <c r="B24" s="9" t="s">
        <v>0</v>
      </c>
      <c r="C24" s="28">
        <f>V6</f>
        <v>0</v>
      </c>
      <c r="D24" s="41">
        <f>SUM(U5)</f>
        <v>0</v>
      </c>
      <c r="E24" s="27" t="s">
        <v>5</v>
      </c>
      <c r="F24" s="48">
        <f>SUM(S6)</f>
        <v>0</v>
      </c>
      <c r="G24" s="29">
        <f>R6</f>
        <v>0</v>
      </c>
      <c r="H24" s="28">
        <f>V12</f>
        <v>0</v>
      </c>
      <c r="I24" s="41">
        <f>SUM(U12)</f>
        <v>0</v>
      </c>
      <c r="J24" s="27" t="s">
        <v>5</v>
      </c>
      <c r="K24" s="48">
        <f>SUM(S12)</f>
        <v>0</v>
      </c>
      <c r="L24" s="29">
        <f>R12</f>
        <v>0</v>
      </c>
      <c r="M24" s="28">
        <f>V18</f>
        <v>0</v>
      </c>
      <c r="N24" s="41">
        <f>SUM(U18)</f>
        <v>0</v>
      </c>
      <c r="O24" s="27" t="s">
        <v>5</v>
      </c>
      <c r="P24" s="48">
        <f>SUM(S18)</f>
        <v>0</v>
      </c>
      <c r="Q24" s="29">
        <f>R18</f>
        <v>0</v>
      </c>
      <c r="R24" s="113"/>
      <c r="S24" s="114"/>
      <c r="T24" s="114"/>
      <c r="U24" s="114"/>
      <c r="V24" s="115"/>
      <c r="W24" s="18"/>
      <c r="X24" s="55"/>
      <c r="Y24" s="11" t="s">
        <v>5</v>
      </c>
      <c r="Z24" s="60"/>
      <c r="AA24" s="21"/>
      <c r="AB24" s="18"/>
      <c r="AC24" s="55"/>
      <c r="AD24" s="11" t="s">
        <v>5</v>
      </c>
      <c r="AE24" s="60"/>
      <c r="AF24" s="21"/>
      <c r="AG24" s="18"/>
      <c r="AH24" s="55"/>
      <c r="AI24" s="11" t="s">
        <v>5</v>
      </c>
      <c r="AJ24" s="60"/>
      <c r="AK24" s="21"/>
      <c r="AL24" s="120"/>
      <c r="AM24" s="123"/>
      <c r="AN24" s="126"/>
      <c r="AO24" s="129"/>
      <c r="AP24" s="91"/>
      <c r="AQ24" s="93"/>
      <c r="AR24" s="91"/>
      <c r="AS24" s="91"/>
      <c r="AT24" s="95"/>
      <c r="AU24" s="97"/>
    </row>
    <row r="25" spans="1:47" ht="15" customHeight="1" x14ac:dyDescent="0.2">
      <c r="A25" s="108"/>
      <c r="B25" s="4" t="s">
        <v>2</v>
      </c>
      <c r="C25" s="30">
        <f t="shared" ref="C25:C28" si="16">V7</f>
        <v>0</v>
      </c>
      <c r="D25" s="42">
        <f t="shared" ref="D25:D28" si="17">SUM(U6)</f>
        <v>0</v>
      </c>
      <c r="E25" s="16" t="s">
        <v>5</v>
      </c>
      <c r="F25" s="49">
        <f t="shared" ref="F25:F28" si="18">SUM(S7)</f>
        <v>0</v>
      </c>
      <c r="G25" s="31">
        <f t="shared" ref="G25:G28" si="19">R7</f>
        <v>0</v>
      </c>
      <c r="H25" s="30">
        <f t="shared" ref="H25:H28" si="20">V13</f>
        <v>0</v>
      </c>
      <c r="I25" s="42">
        <f t="shared" ref="I25:I28" si="21">SUM(U13)</f>
        <v>0</v>
      </c>
      <c r="J25" s="16" t="s">
        <v>5</v>
      </c>
      <c r="K25" s="49">
        <f t="shared" ref="K25:K28" si="22">SUM(S13)</f>
        <v>0</v>
      </c>
      <c r="L25" s="31">
        <f t="shared" ref="L25:L28" si="23">R13</f>
        <v>0</v>
      </c>
      <c r="M25" s="30">
        <f t="shared" ref="M25:M28" si="24">V19</f>
        <v>0</v>
      </c>
      <c r="N25" s="42">
        <f t="shared" ref="N25:N28" si="25">SUM(U19)</f>
        <v>0</v>
      </c>
      <c r="O25" s="16" t="s">
        <v>5</v>
      </c>
      <c r="P25" s="49">
        <f t="shared" ref="P25:P28" si="26">SUM(S19)</f>
        <v>0</v>
      </c>
      <c r="Q25" s="31">
        <f t="shared" ref="Q25:Q28" si="27">R19</f>
        <v>0</v>
      </c>
      <c r="R25" s="113"/>
      <c r="S25" s="114"/>
      <c r="T25" s="114"/>
      <c r="U25" s="114"/>
      <c r="V25" s="115"/>
      <c r="W25" s="19"/>
      <c r="X25" s="56"/>
      <c r="Y25" s="2" t="s">
        <v>5</v>
      </c>
      <c r="Z25" s="61"/>
      <c r="AA25" s="22"/>
      <c r="AB25" s="19"/>
      <c r="AC25" s="56"/>
      <c r="AD25" s="2" t="s">
        <v>5</v>
      </c>
      <c r="AE25" s="61"/>
      <c r="AF25" s="22"/>
      <c r="AG25" s="19"/>
      <c r="AH25" s="56"/>
      <c r="AI25" s="2" t="s">
        <v>5</v>
      </c>
      <c r="AJ25" s="61"/>
      <c r="AK25" s="22"/>
      <c r="AL25" s="120"/>
      <c r="AM25" s="123"/>
      <c r="AN25" s="126"/>
      <c r="AO25" s="129"/>
      <c r="AP25" s="91"/>
      <c r="AQ25" s="93"/>
      <c r="AR25" s="91"/>
      <c r="AS25" s="91"/>
      <c r="AT25" s="95"/>
      <c r="AU25" s="97"/>
    </row>
    <row r="26" spans="1:47" ht="15" customHeight="1" x14ac:dyDescent="0.2">
      <c r="A26" s="108"/>
      <c r="B26" s="4" t="s">
        <v>1</v>
      </c>
      <c r="C26" s="30">
        <f t="shared" si="16"/>
        <v>0</v>
      </c>
      <c r="D26" s="42">
        <f t="shared" si="17"/>
        <v>0</v>
      </c>
      <c r="E26" s="16" t="s">
        <v>5</v>
      </c>
      <c r="F26" s="49">
        <f t="shared" si="18"/>
        <v>0</v>
      </c>
      <c r="G26" s="31">
        <f t="shared" si="19"/>
        <v>0</v>
      </c>
      <c r="H26" s="30">
        <f t="shared" si="20"/>
        <v>0</v>
      </c>
      <c r="I26" s="42">
        <f t="shared" si="21"/>
        <v>0</v>
      </c>
      <c r="J26" s="16" t="s">
        <v>5</v>
      </c>
      <c r="K26" s="49">
        <f t="shared" si="22"/>
        <v>0</v>
      </c>
      <c r="L26" s="31">
        <f t="shared" si="23"/>
        <v>0</v>
      </c>
      <c r="M26" s="30">
        <f t="shared" si="24"/>
        <v>0</v>
      </c>
      <c r="N26" s="42">
        <f t="shared" si="25"/>
        <v>0</v>
      </c>
      <c r="O26" s="16" t="s">
        <v>5</v>
      </c>
      <c r="P26" s="49">
        <f t="shared" si="26"/>
        <v>0</v>
      </c>
      <c r="Q26" s="31">
        <f t="shared" si="27"/>
        <v>0</v>
      </c>
      <c r="R26" s="113"/>
      <c r="S26" s="114"/>
      <c r="T26" s="114"/>
      <c r="U26" s="114"/>
      <c r="V26" s="115"/>
      <c r="W26" s="19"/>
      <c r="X26" s="56"/>
      <c r="Y26" s="2" t="s">
        <v>5</v>
      </c>
      <c r="Z26" s="61"/>
      <c r="AA26" s="22"/>
      <c r="AB26" s="19"/>
      <c r="AC26" s="56"/>
      <c r="AD26" s="2" t="s">
        <v>5</v>
      </c>
      <c r="AE26" s="61"/>
      <c r="AF26" s="22"/>
      <c r="AG26" s="19"/>
      <c r="AH26" s="56"/>
      <c r="AI26" s="2" t="s">
        <v>5</v>
      </c>
      <c r="AJ26" s="61"/>
      <c r="AK26" s="22"/>
      <c r="AL26" s="120"/>
      <c r="AM26" s="123"/>
      <c r="AN26" s="126"/>
      <c r="AO26" s="99" t="e">
        <f t="shared" ref="AO26" si="28">AO23/(AO23+AQ23)</f>
        <v>#DIV/0!</v>
      </c>
      <c r="AP26" s="100"/>
      <c r="AQ26" s="101"/>
      <c r="AR26" s="100" t="e">
        <f t="shared" ref="AR26" si="29">AR23/(AR23+AT23)</f>
        <v>#DIV/0!</v>
      </c>
      <c r="AS26" s="100"/>
      <c r="AT26" s="105"/>
      <c r="AU26" s="97"/>
    </row>
    <row r="27" spans="1:47" ht="15" customHeight="1" x14ac:dyDescent="0.2">
      <c r="A27" s="108"/>
      <c r="B27" s="4" t="s">
        <v>3</v>
      </c>
      <c r="C27" s="30">
        <f t="shared" si="16"/>
        <v>0</v>
      </c>
      <c r="D27" s="42">
        <f t="shared" si="17"/>
        <v>0</v>
      </c>
      <c r="E27" s="16" t="s">
        <v>5</v>
      </c>
      <c r="F27" s="49">
        <f t="shared" si="18"/>
        <v>0</v>
      </c>
      <c r="G27" s="31">
        <f t="shared" si="19"/>
        <v>0</v>
      </c>
      <c r="H27" s="30">
        <f t="shared" si="20"/>
        <v>0</v>
      </c>
      <c r="I27" s="42">
        <f t="shared" si="21"/>
        <v>0</v>
      </c>
      <c r="J27" s="16" t="s">
        <v>5</v>
      </c>
      <c r="K27" s="49">
        <f t="shared" si="22"/>
        <v>0</v>
      </c>
      <c r="L27" s="31">
        <f t="shared" si="23"/>
        <v>0</v>
      </c>
      <c r="M27" s="30">
        <f t="shared" si="24"/>
        <v>0</v>
      </c>
      <c r="N27" s="42">
        <f t="shared" si="25"/>
        <v>0</v>
      </c>
      <c r="O27" s="16" t="s">
        <v>5</v>
      </c>
      <c r="P27" s="49">
        <f t="shared" si="26"/>
        <v>0</v>
      </c>
      <c r="Q27" s="31">
        <f t="shared" si="27"/>
        <v>0</v>
      </c>
      <c r="R27" s="113"/>
      <c r="S27" s="114"/>
      <c r="T27" s="114"/>
      <c r="U27" s="114"/>
      <c r="V27" s="115"/>
      <c r="W27" s="19"/>
      <c r="X27" s="56"/>
      <c r="Y27" s="2" t="s">
        <v>5</v>
      </c>
      <c r="Z27" s="61"/>
      <c r="AA27" s="22"/>
      <c r="AB27" s="19"/>
      <c r="AC27" s="56"/>
      <c r="AD27" s="2" t="s">
        <v>5</v>
      </c>
      <c r="AE27" s="61"/>
      <c r="AF27" s="22"/>
      <c r="AG27" s="19"/>
      <c r="AH27" s="56"/>
      <c r="AI27" s="2" t="s">
        <v>5</v>
      </c>
      <c r="AJ27" s="61"/>
      <c r="AK27" s="22"/>
      <c r="AL27" s="120"/>
      <c r="AM27" s="123"/>
      <c r="AN27" s="126"/>
      <c r="AO27" s="99"/>
      <c r="AP27" s="100"/>
      <c r="AQ27" s="101"/>
      <c r="AR27" s="100"/>
      <c r="AS27" s="100"/>
      <c r="AT27" s="105"/>
      <c r="AU27" s="97"/>
    </row>
    <row r="28" spans="1:47" ht="15" customHeight="1" thickBot="1" x14ac:dyDescent="0.25">
      <c r="A28" s="109"/>
      <c r="B28" s="5" t="s">
        <v>4</v>
      </c>
      <c r="C28" s="32">
        <f t="shared" si="16"/>
        <v>0</v>
      </c>
      <c r="D28" s="43">
        <f t="shared" si="17"/>
        <v>0</v>
      </c>
      <c r="E28" s="15" t="s">
        <v>5</v>
      </c>
      <c r="F28" s="50">
        <f t="shared" si="18"/>
        <v>0</v>
      </c>
      <c r="G28" s="33">
        <f t="shared" si="19"/>
        <v>0</v>
      </c>
      <c r="H28" s="39">
        <f t="shared" si="20"/>
        <v>0</v>
      </c>
      <c r="I28" s="43">
        <f t="shared" si="21"/>
        <v>0</v>
      </c>
      <c r="J28" s="15" t="s">
        <v>5</v>
      </c>
      <c r="K28" s="50">
        <f t="shared" si="22"/>
        <v>0</v>
      </c>
      <c r="L28" s="38">
        <f t="shared" si="23"/>
        <v>0</v>
      </c>
      <c r="M28" s="39">
        <f t="shared" si="24"/>
        <v>0</v>
      </c>
      <c r="N28" s="43">
        <f t="shared" si="25"/>
        <v>0</v>
      </c>
      <c r="O28" s="26" t="s">
        <v>5</v>
      </c>
      <c r="P28" s="50">
        <f t="shared" si="26"/>
        <v>0</v>
      </c>
      <c r="Q28" s="38">
        <f t="shared" si="27"/>
        <v>0</v>
      </c>
      <c r="R28" s="116"/>
      <c r="S28" s="117"/>
      <c r="T28" s="117"/>
      <c r="U28" s="117"/>
      <c r="V28" s="118"/>
      <c r="W28" s="20"/>
      <c r="X28" s="57"/>
      <c r="Y28" s="3" t="s">
        <v>5</v>
      </c>
      <c r="Z28" s="62"/>
      <c r="AA28" s="23"/>
      <c r="AB28" s="20"/>
      <c r="AC28" s="57"/>
      <c r="AD28" s="3" t="s">
        <v>5</v>
      </c>
      <c r="AE28" s="62"/>
      <c r="AF28" s="23"/>
      <c r="AG28" s="20"/>
      <c r="AH28" s="57"/>
      <c r="AI28" s="3" t="s">
        <v>5</v>
      </c>
      <c r="AJ28" s="62"/>
      <c r="AK28" s="23"/>
      <c r="AL28" s="121"/>
      <c r="AM28" s="124"/>
      <c r="AN28" s="127"/>
      <c r="AO28" s="102"/>
      <c r="AP28" s="103"/>
      <c r="AQ28" s="104"/>
      <c r="AR28" s="103"/>
      <c r="AS28" s="103"/>
      <c r="AT28" s="106"/>
      <c r="AU28" s="98"/>
    </row>
    <row r="29" spans="1:47" ht="15" customHeight="1" thickBot="1" x14ac:dyDescent="0.25">
      <c r="A29" s="107" t="str">
        <f>W4</f>
        <v>チーム名５</v>
      </c>
      <c r="B29" s="10" t="s">
        <v>6</v>
      </c>
      <c r="C29" s="12"/>
      <c r="D29" s="40">
        <f>SUM(Z5)</f>
        <v>0</v>
      </c>
      <c r="E29" s="13" t="s">
        <v>5</v>
      </c>
      <c r="F29" s="47">
        <f>SUM(X5)</f>
        <v>0</v>
      </c>
      <c r="G29" s="14"/>
      <c r="H29" s="12"/>
      <c r="I29" s="58">
        <f>SUM(Z11)</f>
        <v>0</v>
      </c>
      <c r="J29" s="13" t="s">
        <v>5</v>
      </c>
      <c r="K29" s="63">
        <f>SUM(X11)</f>
        <v>0</v>
      </c>
      <c r="L29" s="14"/>
      <c r="M29" s="12"/>
      <c r="N29" s="58">
        <f>SUM(Z17)</f>
        <v>0</v>
      </c>
      <c r="O29" s="13" t="s">
        <v>5</v>
      </c>
      <c r="P29" s="63">
        <f>SUM(X17)</f>
        <v>0</v>
      </c>
      <c r="Q29" s="14"/>
      <c r="R29" s="12"/>
      <c r="S29" s="58">
        <f>SUM(Z23)</f>
        <v>0</v>
      </c>
      <c r="T29" s="13" t="s">
        <v>5</v>
      </c>
      <c r="U29" s="63">
        <f>SUM(X23)</f>
        <v>0</v>
      </c>
      <c r="V29" s="14"/>
      <c r="W29" s="110"/>
      <c r="X29" s="111"/>
      <c r="Y29" s="111"/>
      <c r="Z29" s="111"/>
      <c r="AA29" s="112"/>
      <c r="AB29" s="6"/>
      <c r="AC29" s="54"/>
      <c r="AD29" s="7" t="s">
        <v>5</v>
      </c>
      <c r="AE29" s="59"/>
      <c r="AF29" s="8"/>
      <c r="AG29" s="6"/>
      <c r="AH29" s="54"/>
      <c r="AI29" s="7" t="s">
        <v>5</v>
      </c>
      <c r="AJ29" s="59"/>
      <c r="AK29" s="8"/>
      <c r="AL29" s="119"/>
      <c r="AM29" s="122" t="s">
        <v>5</v>
      </c>
      <c r="AN29" s="125"/>
      <c r="AO29" s="128">
        <f>SUM(D29,I29,N29,S29,AC29,AH29)</f>
        <v>0</v>
      </c>
      <c r="AP29" s="90" t="s">
        <v>5</v>
      </c>
      <c r="AQ29" s="92">
        <f>SUM(F29,K29,P29,U29,AE29,AJ29)</f>
        <v>0</v>
      </c>
      <c r="AR29" s="90">
        <f>SUM(D30:D34,I30:I34,S30:S34,N30:N34,AC30:AC34:AH30:AH34)</f>
        <v>0</v>
      </c>
      <c r="AS29" s="90" t="s">
        <v>5</v>
      </c>
      <c r="AT29" s="94">
        <f>SUM(F30:F34,K30:K34,P30:P34,U30:U34,AE30:AE34,AJ30:AJ34)</f>
        <v>0</v>
      </c>
      <c r="AU29" s="96"/>
    </row>
    <row r="30" spans="1:47" ht="15" customHeight="1" thickTop="1" x14ac:dyDescent="0.2">
      <c r="A30" s="108"/>
      <c r="B30" s="9" t="s">
        <v>0</v>
      </c>
      <c r="C30" s="28">
        <f>AA6</f>
        <v>0</v>
      </c>
      <c r="D30" s="41">
        <f>SUM(Z6)</f>
        <v>0</v>
      </c>
      <c r="E30" s="27" t="s">
        <v>5</v>
      </c>
      <c r="F30" s="48">
        <f>SUM(X6)</f>
        <v>0</v>
      </c>
      <c r="G30" s="29">
        <f>W6</f>
        <v>0</v>
      </c>
      <c r="H30" s="28">
        <f>AA12</f>
        <v>0</v>
      </c>
      <c r="I30" s="41">
        <f>SUM(Z11)</f>
        <v>0</v>
      </c>
      <c r="J30" s="27" t="s">
        <v>5</v>
      </c>
      <c r="K30" s="48">
        <f>SUM(X12)</f>
        <v>0</v>
      </c>
      <c r="L30" s="29">
        <f>W12</f>
        <v>0</v>
      </c>
      <c r="M30" s="28">
        <f>AA18</f>
        <v>0</v>
      </c>
      <c r="N30" s="41">
        <f>SUM(Z18)</f>
        <v>0</v>
      </c>
      <c r="O30" s="27" t="s">
        <v>5</v>
      </c>
      <c r="P30" s="48">
        <f>SUM(X18)</f>
        <v>0</v>
      </c>
      <c r="Q30" s="29">
        <f>W18</f>
        <v>0</v>
      </c>
      <c r="R30" s="28">
        <f>AA24</f>
        <v>0</v>
      </c>
      <c r="S30" s="41">
        <f>SUM(Z24)</f>
        <v>0</v>
      </c>
      <c r="T30" s="27" t="s">
        <v>5</v>
      </c>
      <c r="U30" s="48">
        <f>SUM(X24)</f>
        <v>0</v>
      </c>
      <c r="V30" s="29">
        <f>W24</f>
        <v>0</v>
      </c>
      <c r="W30" s="113"/>
      <c r="X30" s="114"/>
      <c r="Y30" s="114"/>
      <c r="Z30" s="114"/>
      <c r="AA30" s="115"/>
      <c r="AB30" s="18"/>
      <c r="AC30" s="55"/>
      <c r="AD30" s="11" t="s">
        <v>5</v>
      </c>
      <c r="AE30" s="60"/>
      <c r="AF30" s="21"/>
      <c r="AG30" s="18"/>
      <c r="AH30" s="55"/>
      <c r="AI30" s="11" t="s">
        <v>5</v>
      </c>
      <c r="AJ30" s="60"/>
      <c r="AK30" s="21"/>
      <c r="AL30" s="120"/>
      <c r="AM30" s="123"/>
      <c r="AN30" s="126"/>
      <c r="AO30" s="129"/>
      <c r="AP30" s="91"/>
      <c r="AQ30" s="93"/>
      <c r="AR30" s="91"/>
      <c r="AS30" s="91"/>
      <c r="AT30" s="95"/>
      <c r="AU30" s="97"/>
    </row>
    <row r="31" spans="1:47" ht="15" customHeight="1" x14ac:dyDescent="0.2">
      <c r="A31" s="108"/>
      <c r="B31" s="4" t="s">
        <v>2</v>
      </c>
      <c r="C31" s="30">
        <f t="shared" ref="C31:C34" si="30">AA7</f>
        <v>0</v>
      </c>
      <c r="D31" s="42">
        <f t="shared" ref="D31:D34" si="31">SUM(Z7)</f>
        <v>0</v>
      </c>
      <c r="E31" s="16" t="s">
        <v>5</v>
      </c>
      <c r="F31" s="49">
        <f t="shared" ref="F31:F34" si="32">SUM(X7)</f>
        <v>0</v>
      </c>
      <c r="G31" s="31">
        <f t="shared" ref="G31:G34" si="33">W7</f>
        <v>0</v>
      </c>
      <c r="H31" s="30">
        <f t="shared" ref="H31:H34" si="34">AA13</f>
        <v>0</v>
      </c>
      <c r="I31" s="42">
        <f t="shared" ref="I31:I34" si="35">SUM(Z12)</f>
        <v>0</v>
      </c>
      <c r="J31" s="16" t="s">
        <v>5</v>
      </c>
      <c r="K31" s="49">
        <f t="shared" ref="K31:K34" si="36">SUM(X13)</f>
        <v>0</v>
      </c>
      <c r="L31" s="31">
        <f t="shared" ref="L31:L34" si="37">W13</f>
        <v>0</v>
      </c>
      <c r="M31" s="30">
        <f t="shared" ref="M31:M34" si="38">AA19</f>
        <v>0</v>
      </c>
      <c r="N31" s="42">
        <f t="shared" ref="N31:N34" si="39">SUM(Z19)</f>
        <v>0</v>
      </c>
      <c r="O31" s="16" t="s">
        <v>5</v>
      </c>
      <c r="P31" s="49">
        <f t="shared" ref="P31:P34" si="40">SUM(X19)</f>
        <v>0</v>
      </c>
      <c r="Q31" s="31">
        <f t="shared" ref="Q31:Q34" si="41">W19</f>
        <v>0</v>
      </c>
      <c r="R31" s="30">
        <f t="shared" ref="R31:R34" si="42">AA25</f>
        <v>0</v>
      </c>
      <c r="S31" s="42">
        <f t="shared" ref="S31:S34" si="43">SUM(Z25)</f>
        <v>0</v>
      </c>
      <c r="T31" s="16" t="s">
        <v>5</v>
      </c>
      <c r="U31" s="49">
        <f t="shared" ref="U31:U34" si="44">SUM(X25)</f>
        <v>0</v>
      </c>
      <c r="V31" s="31">
        <f t="shared" ref="V31:V34" si="45">W25</f>
        <v>0</v>
      </c>
      <c r="W31" s="113"/>
      <c r="X31" s="114"/>
      <c r="Y31" s="114"/>
      <c r="Z31" s="114"/>
      <c r="AA31" s="115"/>
      <c r="AB31" s="19"/>
      <c r="AC31" s="56"/>
      <c r="AD31" s="2" t="s">
        <v>5</v>
      </c>
      <c r="AE31" s="61"/>
      <c r="AF31" s="22"/>
      <c r="AG31" s="19"/>
      <c r="AH31" s="56"/>
      <c r="AI31" s="2" t="s">
        <v>5</v>
      </c>
      <c r="AJ31" s="61"/>
      <c r="AK31" s="22"/>
      <c r="AL31" s="120"/>
      <c r="AM31" s="123"/>
      <c r="AN31" s="126"/>
      <c r="AO31" s="129"/>
      <c r="AP31" s="91"/>
      <c r="AQ31" s="93"/>
      <c r="AR31" s="91"/>
      <c r="AS31" s="91"/>
      <c r="AT31" s="95"/>
      <c r="AU31" s="97"/>
    </row>
    <row r="32" spans="1:47" ht="15" customHeight="1" x14ac:dyDescent="0.2">
      <c r="A32" s="108"/>
      <c r="B32" s="4" t="s">
        <v>1</v>
      </c>
      <c r="C32" s="30">
        <f t="shared" si="30"/>
        <v>0</v>
      </c>
      <c r="D32" s="42">
        <f t="shared" si="31"/>
        <v>0</v>
      </c>
      <c r="E32" s="16" t="s">
        <v>5</v>
      </c>
      <c r="F32" s="49">
        <f t="shared" si="32"/>
        <v>0</v>
      </c>
      <c r="G32" s="31">
        <f t="shared" si="33"/>
        <v>0</v>
      </c>
      <c r="H32" s="30">
        <f t="shared" si="34"/>
        <v>0</v>
      </c>
      <c r="I32" s="42">
        <f t="shared" si="35"/>
        <v>0</v>
      </c>
      <c r="J32" s="16" t="s">
        <v>5</v>
      </c>
      <c r="K32" s="49">
        <f t="shared" si="36"/>
        <v>0</v>
      </c>
      <c r="L32" s="31">
        <f t="shared" si="37"/>
        <v>0</v>
      </c>
      <c r="M32" s="30">
        <f t="shared" si="38"/>
        <v>0</v>
      </c>
      <c r="N32" s="42">
        <f t="shared" si="39"/>
        <v>0</v>
      </c>
      <c r="O32" s="16" t="s">
        <v>5</v>
      </c>
      <c r="P32" s="49">
        <f t="shared" si="40"/>
        <v>0</v>
      </c>
      <c r="Q32" s="31">
        <f t="shared" si="41"/>
        <v>0</v>
      </c>
      <c r="R32" s="30">
        <f t="shared" si="42"/>
        <v>0</v>
      </c>
      <c r="S32" s="42">
        <f t="shared" si="43"/>
        <v>0</v>
      </c>
      <c r="T32" s="16" t="s">
        <v>5</v>
      </c>
      <c r="U32" s="49">
        <f t="shared" si="44"/>
        <v>0</v>
      </c>
      <c r="V32" s="31">
        <f t="shared" si="45"/>
        <v>0</v>
      </c>
      <c r="W32" s="113"/>
      <c r="X32" s="114"/>
      <c r="Y32" s="114"/>
      <c r="Z32" s="114"/>
      <c r="AA32" s="115"/>
      <c r="AB32" s="19"/>
      <c r="AC32" s="56"/>
      <c r="AD32" s="2" t="s">
        <v>5</v>
      </c>
      <c r="AE32" s="61"/>
      <c r="AF32" s="22"/>
      <c r="AG32" s="19"/>
      <c r="AH32" s="56"/>
      <c r="AI32" s="2" t="s">
        <v>5</v>
      </c>
      <c r="AJ32" s="61"/>
      <c r="AK32" s="22"/>
      <c r="AL32" s="120"/>
      <c r="AM32" s="123"/>
      <c r="AN32" s="126"/>
      <c r="AO32" s="99" t="e">
        <f t="shared" ref="AO32" si="46">AO29/(AO29+AQ29)</f>
        <v>#DIV/0!</v>
      </c>
      <c r="AP32" s="100"/>
      <c r="AQ32" s="101"/>
      <c r="AR32" s="100" t="e">
        <f t="shared" ref="AR32" si="47">AR29/(AR29+AT29)</f>
        <v>#DIV/0!</v>
      </c>
      <c r="AS32" s="100"/>
      <c r="AT32" s="105"/>
      <c r="AU32" s="97"/>
    </row>
    <row r="33" spans="1:47" ht="15" customHeight="1" x14ac:dyDescent="0.2">
      <c r="A33" s="108"/>
      <c r="B33" s="4" t="s">
        <v>3</v>
      </c>
      <c r="C33" s="30">
        <f t="shared" si="30"/>
        <v>0</v>
      </c>
      <c r="D33" s="42">
        <f t="shared" si="31"/>
        <v>0</v>
      </c>
      <c r="E33" s="16" t="s">
        <v>5</v>
      </c>
      <c r="F33" s="49">
        <f t="shared" si="32"/>
        <v>0</v>
      </c>
      <c r="G33" s="31">
        <f t="shared" si="33"/>
        <v>0</v>
      </c>
      <c r="H33" s="30">
        <f t="shared" si="34"/>
        <v>0</v>
      </c>
      <c r="I33" s="42">
        <f t="shared" si="35"/>
        <v>0</v>
      </c>
      <c r="J33" s="16" t="s">
        <v>5</v>
      </c>
      <c r="K33" s="49">
        <f t="shared" si="36"/>
        <v>0</v>
      </c>
      <c r="L33" s="31">
        <f t="shared" si="37"/>
        <v>0</v>
      </c>
      <c r="M33" s="30">
        <f t="shared" si="38"/>
        <v>0</v>
      </c>
      <c r="N33" s="42">
        <f t="shared" si="39"/>
        <v>0</v>
      </c>
      <c r="O33" s="16" t="s">
        <v>5</v>
      </c>
      <c r="P33" s="49">
        <f t="shared" si="40"/>
        <v>0</v>
      </c>
      <c r="Q33" s="31">
        <f t="shared" si="41"/>
        <v>0</v>
      </c>
      <c r="R33" s="30">
        <f t="shared" si="42"/>
        <v>0</v>
      </c>
      <c r="S33" s="42">
        <f t="shared" si="43"/>
        <v>0</v>
      </c>
      <c r="T33" s="16" t="s">
        <v>5</v>
      </c>
      <c r="U33" s="49">
        <f t="shared" si="44"/>
        <v>0</v>
      </c>
      <c r="V33" s="31">
        <f t="shared" si="45"/>
        <v>0</v>
      </c>
      <c r="W33" s="113"/>
      <c r="X33" s="114"/>
      <c r="Y33" s="114"/>
      <c r="Z33" s="114"/>
      <c r="AA33" s="115"/>
      <c r="AB33" s="19"/>
      <c r="AC33" s="56"/>
      <c r="AD33" s="2" t="s">
        <v>5</v>
      </c>
      <c r="AE33" s="61"/>
      <c r="AF33" s="22"/>
      <c r="AG33" s="19"/>
      <c r="AH33" s="56"/>
      <c r="AI33" s="2" t="s">
        <v>5</v>
      </c>
      <c r="AJ33" s="61"/>
      <c r="AK33" s="22"/>
      <c r="AL33" s="120"/>
      <c r="AM33" s="123"/>
      <c r="AN33" s="126"/>
      <c r="AO33" s="99"/>
      <c r="AP33" s="100"/>
      <c r="AQ33" s="101"/>
      <c r="AR33" s="100"/>
      <c r="AS33" s="100"/>
      <c r="AT33" s="105"/>
      <c r="AU33" s="97"/>
    </row>
    <row r="34" spans="1:47" ht="15" customHeight="1" thickBot="1" x14ac:dyDescent="0.25">
      <c r="A34" s="109"/>
      <c r="B34" s="5" t="s">
        <v>4</v>
      </c>
      <c r="C34" s="32">
        <f t="shared" si="30"/>
        <v>0</v>
      </c>
      <c r="D34" s="44">
        <f t="shared" si="31"/>
        <v>0</v>
      </c>
      <c r="E34" s="26" t="s">
        <v>5</v>
      </c>
      <c r="F34" s="51">
        <f t="shared" si="32"/>
        <v>0</v>
      </c>
      <c r="G34" s="33">
        <f t="shared" si="33"/>
        <v>0</v>
      </c>
      <c r="H34" s="32">
        <f t="shared" si="34"/>
        <v>0</v>
      </c>
      <c r="I34" s="43">
        <f t="shared" si="35"/>
        <v>0</v>
      </c>
      <c r="J34" s="15" t="s">
        <v>5</v>
      </c>
      <c r="K34" s="50">
        <f t="shared" si="36"/>
        <v>0</v>
      </c>
      <c r="L34" s="33">
        <f t="shared" si="37"/>
        <v>0</v>
      </c>
      <c r="M34" s="39">
        <f t="shared" si="38"/>
        <v>0</v>
      </c>
      <c r="N34" s="43">
        <f t="shared" si="39"/>
        <v>0</v>
      </c>
      <c r="O34" s="15" t="s">
        <v>5</v>
      </c>
      <c r="P34" s="50">
        <f t="shared" si="40"/>
        <v>0</v>
      </c>
      <c r="Q34" s="38">
        <f t="shared" si="41"/>
        <v>0</v>
      </c>
      <c r="R34" s="39">
        <f t="shared" si="42"/>
        <v>0</v>
      </c>
      <c r="S34" s="43">
        <f t="shared" si="43"/>
        <v>0</v>
      </c>
      <c r="T34" s="26" t="s">
        <v>5</v>
      </c>
      <c r="U34" s="50">
        <f t="shared" si="44"/>
        <v>0</v>
      </c>
      <c r="V34" s="38">
        <f t="shared" si="45"/>
        <v>0</v>
      </c>
      <c r="W34" s="116"/>
      <c r="X34" s="117"/>
      <c r="Y34" s="117"/>
      <c r="Z34" s="117"/>
      <c r="AA34" s="118"/>
      <c r="AB34" s="20"/>
      <c r="AC34" s="57"/>
      <c r="AD34" s="3" t="s">
        <v>5</v>
      </c>
      <c r="AE34" s="62"/>
      <c r="AF34" s="23"/>
      <c r="AG34" s="20"/>
      <c r="AH34" s="57"/>
      <c r="AI34" s="3" t="s">
        <v>5</v>
      </c>
      <c r="AJ34" s="62"/>
      <c r="AK34" s="23"/>
      <c r="AL34" s="121"/>
      <c r="AM34" s="124"/>
      <c r="AN34" s="127"/>
      <c r="AO34" s="102"/>
      <c r="AP34" s="103"/>
      <c r="AQ34" s="104"/>
      <c r="AR34" s="103"/>
      <c r="AS34" s="103"/>
      <c r="AT34" s="106"/>
      <c r="AU34" s="98"/>
    </row>
    <row r="35" spans="1:47" ht="15" customHeight="1" thickBot="1" x14ac:dyDescent="0.25">
      <c r="A35" s="107" t="str">
        <f>AB4</f>
        <v>チーム名６</v>
      </c>
      <c r="B35" s="10" t="s">
        <v>6</v>
      </c>
      <c r="C35" s="12"/>
      <c r="D35" s="40">
        <f>SUM(AJ5)</f>
        <v>0</v>
      </c>
      <c r="E35" s="13" t="s">
        <v>5</v>
      </c>
      <c r="F35" s="47">
        <f>SUM(AH5)</f>
        <v>0</v>
      </c>
      <c r="G35" s="14"/>
      <c r="H35" s="12"/>
      <c r="I35" s="58">
        <f>SUM(AJ11)</f>
        <v>0</v>
      </c>
      <c r="J35" s="13" t="s">
        <v>5</v>
      </c>
      <c r="K35" s="63">
        <f>SUM(AH11)</f>
        <v>0</v>
      </c>
      <c r="L35" s="14"/>
      <c r="M35" s="12"/>
      <c r="N35" s="58">
        <f>SUM(AJ17)</f>
        <v>0</v>
      </c>
      <c r="O35" s="13" t="s">
        <v>5</v>
      </c>
      <c r="P35" s="63">
        <f>SUM(AH17)</f>
        <v>0</v>
      </c>
      <c r="Q35" s="14"/>
      <c r="R35" s="12"/>
      <c r="S35" s="58">
        <f>SUM(AJ23)</f>
        <v>0</v>
      </c>
      <c r="T35" s="13" t="s">
        <v>5</v>
      </c>
      <c r="U35" s="63">
        <f>SUM(AH23)</f>
        <v>0</v>
      </c>
      <c r="V35" s="14"/>
      <c r="W35" s="12"/>
      <c r="X35" s="58">
        <f>SUM(AJ29)</f>
        <v>0</v>
      </c>
      <c r="Y35" s="13" t="s">
        <v>5</v>
      </c>
      <c r="Z35" s="63">
        <f>SUM(AH29)</f>
        <v>0</v>
      </c>
      <c r="AA35" s="14"/>
      <c r="AB35" s="110"/>
      <c r="AC35" s="111"/>
      <c r="AD35" s="111"/>
      <c r="AE35" s="111"/>
      <c r="AF35" s="112"/>
      <c r="AG35" s="6"/>
      <c r="AH35" s="54"/>
      <c r="AI35" s="7" t="s">
        <v>5</v>
      </c>
      <c r="AJ35" s="59"/>
      <c r="AK35" s="8"/>
      <c r="AL35" s="119"/>
      <c r="AM35" s="122" t="s">
        <v>5</v>
      </c>
      <c r="AN35" s="125"/>
      <c r="AO35" s="128">
        <f>SUM(I35,N35,S35,X35,D35,AH35)</f>
        <v>0</v>
      </c>
      <c r="AP35" s="90" t="s">
        <v>5</v>
      </c>
      <c r="AQ35" s="92">
        <f>SUM(K35,P35,U35,Z35,F35,AJ35)</f>
        <v>0</v>
      </c>
      <c r="AR35" s="90">
        <f>SUM(D36:D40,I36:I40,S36:S40,X36:X40,N36:N40:AH36:AH40)</f>
        <v>0</v>
      </c>
      <c r="AS35" s="90" t="s">
        <v>5</v>
      </c>
      <c r="AT35" s="94">
        <f>SUM(F36:F40,K36:K40,P36:P40,Z36:Z40,U36:U40,AJ36:AJ40)</f>
        <v>0</v>
      </c>
      <c r="AU35" s="96"/>
    </row>
    <row r="36" spans="1:47" ht="15" customHeight="1" thickTop="1" x14ac:dyDescent="0.2">
      <c r="A36" s="108"/>
      <c r="B36" s="9" t="s">
        <v>0</v>
      </c>
      <c r="C36" s="34">
        <f>AK6</f>
        <v>0</v>
      </c>
      <c r="D36" s="45">
        <f>SUM(AJ6)</f>
        <v>0</v>
      </c>
      <c r="E36" s="24" t="s">
        <v>5</v>
      </c>
      <c r="F36" s="52">
        <f>SUM(AH6)</f>
        <v>0</v>
      </c>
      <c r="G36" s="35">
        <f>AG6</f>
        <v>0</v>
      </c>
      <c r="H36" s="28">
        <f>AK12</f>
        <v>0</v>
      </c>
      <c r="I36" s="41">
        <f>SUM(AJ12)</f>
        <v>0</v>
      </c>
      <c r="J36" s="27" t="s">
        <v>5</v>
      </c>
      <c r="K36" s="48">
        <f>SUM(AH12)</f>
        <v>0</v>
      </c>
      <c r="L36" s="29">
        <f>AG12</f>
        <v>0</v>
      </c>
      <c r="M36" s="28">
        <f>AK18</f>
        <v>0</v>
      </c>
      <c r="N36" s="41">
        <f>SUM(AJ17)</f>
        <v>0</v>
      </c>
      <c r="O36" s="27" t="s">
        <v>5</v>
      </c>
      <c r="P36" s="48">
        <f>SUM(AH18)</f>
        <v>0</v>
      </c>
      <c r="Q36" s="29">
        <f>AG18</f>
        <v>0</v>
      </c>
      <c r="R36" s="28">
        <f>AK24</f>
        <v>0</v>
      </c>
      <c r="S36" s="41">
        <f>SUM(AJ24)</f>
        <v>0</v>
      </c>
      <c r="T36" s="27" t="s">
        <v>5</v>
      </c>
      <c r="U36" s="48">
        <f>SUM(AH24)</f>
        <v>0</v>
      </c>
      <c r="V36" s="29">
        <f>AG24</f>
        <v>0</v>
      </c>
      <c r="W36" s="28">
        <f>AK30</f>
        <v>0</v>
      </c>
      <c r="X36" s="41">
        <f>SUM(AJ30)</f>
        <v>0</v>
      </c>
      <c r="Y36" s="27" t="s">
        <v>5</v>
      </c>
      <c r="Z36" s="48">
        <f>SUM(AH30)</f>
        <v>0</v>
      </c>
      <c r="AA36" s="29">
        <f>AG30</f>
        <v>0</v>
      </c>
      <c r="AB36" s="113"/>
      <c r="AC36" s="114"/>
      <c r="AD36" s="114"/>
      <c r="AE36" s="114"/>
      <c r="AF36" s="115"/>
      <c r="AG36" s="18"/>
      <c r="AH36" s="55"/>
      <c r="AI36" s="11" t="s">
        <v>5</v>
      </c>
      <c r="AJ36" s="60"/>
      <c r="AK36" s="21"/>
      <c r="AL36" s="120"/>
      <c r="AM36" s="123"/>
      <c r="AN36" s="126"/>
      <c r="AO36" s="129"/>
      <c r="AP36" s="91"/>
      <c r="AQ36" s="93"/>
      <c r="AR36" s="91"/>
      <c r="AS36" s="91"/>
      <c r="AT36" s="95"/>
      <c r="AU36" s="97"/>
    </row>
    <row r="37" spans="1:47" ht="15" customHeight="1" x14ac:dyDescent="0.2">
      <c r="A37" s="108"/>
      <c r="B37" s="4" t="s">
        <v>2</v>
      </c>
      <c r="C37" s="30">
        <f t="shared" ref="C37:C40" si="48">AK7</f>
        <v>0</v>
      </c>
      <c r="D37" s="42">
        <f t="shared" ref="D37:D40" si="49">SUM(AJ7)</f>
        <v>0</v>
      </c>
      <c r="E37" s="16" t="s">
        <v>5</v>
      </c>
      <c r="F37" s="49">
        <f t="shared" ref="F37:F40" si="50">SUM(AH7)</f>
        <v>0</v>
      </c>
      <c r="G37" s="31">
        <f t="shared" ref="G37:G40" si="51">AG7</f>
        <v>0</v>
      </c>
      <c r="H37" s="30">
        <f t="shared" ref="H37:H40" si="52">AK13</f>
        <v>0</v>
      </c>
      <c r="I37" s="42">
        <f t="shared" ref="I37:I40" si="53">SUM(AJ13)</f>
        <v>0</v>
      </c>
      <c r="J37" s="16" t="s">
        <v>5</v>
      </c>
      <c r="K37" s="49">
        <f t="shared" ref="K37:K40" si="54">SUM(AH13)</f>
        <v>0</v>
      </c>
      <c r="L37" s="31">
        <f t="shared" ref="L37:L40" si="55">AG13</f>
        <v>0</v>
      </c>
      <c r="M37" s="30">
        <f t="shared" ref="M37:M40" si="56">AK19</f>
        <v>0</v>
      </c>
      <c r="N37" s="42">
        <f t="shared" ref="N37:N40" si="57">SUM(AJ18)</f>
        <v>0</v>
      </c>
      <c r="O37" s="16" t="s">
        <v>5</v>
      </c>
      <c r="P37" s="49">
        <f t="shared" ref="P37:P40" si="58">SUM(AH19)</f>
        <v>0</v>
      </c>
      <c r="Q37" s="31">
        <f t="shared" ref="Q37:Q40" si="59">AG19</f>
        <v>0</v>
      </c>
      <c r="R37" s="30">
        <f t="shared" ref="R37:R40" si="60">AK25</f>
        <v>0</v>
      </c>
      <c r="S37" s="42">
        <f t="shared" ref="S37:S40" si="61">SUM(AJ25)</f>
        <v>0</v>
      </c>
      <c r="T37" s="16" t="s">
        <v>5</v>
      </c>
      <c r="U37" s="49">
        <f t="shared" ref="U37:U40" si="62">SUM(AH25)</f>
        <v>0</v>
      </c>
      <c r="V37" s="31">
        <f t="shared" ref="V37:V40" si="63">AG25</f>
        <v>0</v>
      </c>
      <c r="W37" s="30">
        <f t="shared" ref="W37:W40" si="64">AK31</f>
        <v>0</v>
      </c>
      <c r="X37" s="42">
        <f t="shared" ref="X37:X40" si="65">SUM(AJ31)</f>
        <v>0</v>
      </c>
      <c r="Y37" s="16" t="s">
        <v>5</v>
      </c>
      <c r="Z37" s="49">
        <f t="shared" ref="Z37:Z40" si="66">SUM(AH31)</f>
        <v>0</v>
      </c>
      <c r="AA37" s="31">
        <f t="shared" ref="AA37:AA40" si="67">AG31</f>
        <v>0</v>
      </c>
      <c r="AB37" s="113"/>
      <c r="AC37" s="114"/>
      <c r="AD37" s="114"/>
      <c r="AE37" s="114"/>
      <c r="AF37" s="115"/>
      <c r="AG37" s="19"/>
      <c r="AH37" s="56"/>
      <c r="AI37" s="2" t="s">
        <v>5</v>
      </c>
      <c r="AJ37" s="61"/>
      <c r="AK37" s="22"/>
      <c r="AL37" s="120"/>
      <c r="AM37" s="123"/>
      <c r="AN37" s="126"/>
      <c r="AO37" s="129"/>
      <c r="AP37" s="91"/>
      <c r="AQ37" s="93"/>
      <c r="AR37" s="91"/>
      <c r="AS37" s="91"/>
      <c r="AT37" s="95"/>
      <c r="AU37" s="97"/>
    </row>
    <row r="38" spans="1:47" ht="15" customHeight="1" x14ac:dyDescent="0.2">
      <c r="A38" s="108"/>
      <c r="B38" s="4" t="s">
        <v>1</v>
      </c>
      <c r="C38" s="30">
        <f t="shared" si="48"/>
        <v>0</v>
      </c>
      <c r="D38" s="42">
        <f t="shared" si="49"/>
        <v>0</v>
      </c>
      <c r="E38" s="16" t="s">
        <v>5</v>
      </c>
      <c r="F38" s="49">
        <f t="shared" si="50"/>
        <v>0</v>
      </c>
      <c r="G38" s="31">
        <f t="shared" si="51"/>
        <v>0</v>
      </c>
      <c r="H38" s="30">
        <f t="shared" si="52"/>
        <v>0</v>
      </c>
      <c r="I38" s="42">
        <f t="shared" si="53"/>
        <v>0</v>
      </c>
      <c r="J38" s="16" t="s">
        <v>5</v>
      </c>
      <c r="K38" s="49">
        <f t="shared" si="54"/>
        <v>0</v>
      </c>
      <c r="L38" s="31">
        <f t="shared" si="55"/>
        <v>0</v>
      </c>
      <c r="M38" s="30">
        <f t="shared" si="56"/>
        <v>0</v>
      </c>
      <c r="N38" s="42">
        <f t="shared" si="57"/>
        <v>0</v>
      </c>
      <c r="O38" s="16" t="s">
        <v>5</v>
      </c>
      <c r="P38" s="49">
        <f t="shared" si="58"/>
        <v>0</v>
      </c>
      <c r="Q38" s="31">
        <f t="shared" si="59"/>
        <v>0</v>
      </c>
      <c r="R38" s="30">
        <f t="shared" si="60"/>
        <v>0</v>
      </c>
      <c r="S38" s="42">
        <f t="shared" si="61"/>
        <v>0</v>
      </c>
      <c r="T38" s="16" t="s">
        <v>5</v>
      </c>
      <c r="U38" s="49">
        <f t="shared" si="62"/>
        <v>0</v>
      </c>
      <c r="V38" s="31">
        <f t="shared" si="63"/>
        <v>0</v>
      </c>
      <c r="W38" s="30">
        <f t="shared" si="64"/>
        <v>0</v>
      </c>
      <c r="X38" s="42">
        <f t="shared" si="65"/>
        <v>0</v>
      </c>
      <c r="Y38" s="16" t="s">
        <v>5</v>
      </c>
      <c r="Z38" s="49">
        <f t="shared" si="66"/>
        <v>0</v>
      </c>
      <c r="AA38" s="31">
        <f t="shared" si="67"/>
        <v>0</v>
      </c>
      <c r="AB38" s="113"/>
      <c r="AC38" s="114"/>
      <c r="AD38" s="114"/>
      <c r="AE38" s="114"/>
      <c r="AF38" s="115"/>
      <c r="AG38" s="19"/>
      <c r="AH38" s="56"/>
      <c r="AI38" s="2" t="s">
        <v>5</v>
      </c>
      <c r="AJ38" s="61"/>
      <c r="AK38" s="22"/>
      <c r="AL38" s="120"/>
      <c r="AM38" s="123"/>
      <c r="AN38" s="126"/>
      <c r="AO38" s="99" t="e">
        <f t="shared" ref="AO38" si="68">AO35/(AO35+AQ35)</f>
        <v>#DIV/0!</v>
      </c>
      <c r="AP38" s="100"/>
      <c r="AQ38" s="101"/>
      <c r="AR38" s="100" t="e">
        <f t="shared" ref="AR38" si="69">AR35/(AR35+AT35)</f>
        <v>#DIV/0!</v>
      </c>
      <c r="AS38" s="100"/>
      <c r="AT38" s="105"/>
      <c r="AU38" s="97"/>
    </row>
    <row r="39" spans="1:47" ht="15" customHeight="1" x14ac:dyDescent="0.2">
      <c r="A39" s="108"/>
      <c r="B39" s="4" t="s">
        <v>3</v>
      </c>
      <c r="C39" s="30">
        <f t="shared" si="48"/>
        <v>0</v>
      </c>
      <c r="D39" s="42">
        <f t="shared" si="49"/>
        <v>0</v>
      </c>
      <c r="E39" s="16" t="s">
        <v>5</v>
      </c>
      <c r="F39" s="49">
        <f t="shared" si="50"/>
        <v>0</v>
      </c>
      <c r="G39" s="31">
        <f t="shared" si="51"/>
        <v>0</v>
      </c>
      <c r="H39" s="30">
        <f t="shared" si="52"/>
        <v>0</v>
      </c>
      <c r="I39" s="42">
        <f t="shared" si="53"/>
        <v>0</v>
      </c>
      <c r="J39" s="16" t="s">
        <v>5</v>
      </c>
      <c r="K39" s="49">
        <f t="shared" si="54"/>
        <v>0</v>
      </c>
      <c r="L39" s="31">
        <f t="shared" si="55"/>
        <v>0</v>
      </c>
      <c r="M39" s="30">
        <f t="shared" si="56"/>
        <v>0</v>
      </c>
      <c r="N39" s="42">
        <f t="shared" si="57"/>
        <v>0</v>
      </c>
      <c r="O39" s="16" t="s">
        <v>5</v>
      </c>
      <c r="P39" s="49">
        <f t="shared" si="58"/>
        <v>0</v>
      </c>
      <c r="Q39" s="31">
        <f t="shared" si="59"/>
        <v>0</v>
      </c>
      <c r="R39" s="30">
        <f t="shared" si="60"/>
        <v>0</v>
      </c>
      <c r="S39" s="42">
        <f t="shared" si="61"/>
        <v>0</v>
      </c>
      <c r="T39" s="16" t="s">
        <v>5</v>
      </c>
      <c r="U39" s="49">
        <f t="shared" si="62"/>
        <v>0</v>
      </c>
      <c r="V39" s="31">
        <f t="shared" si="63"/>
        <v>0</v>
      </c>
      <c r="W39" s="30">
        <f t="shared" si="64"/>
        <v>0</v>
      </c>
      <c r="X39" s="42">
        <f t="shared" si="65"/>
        <v>0</v>
      </c>
      <c r="Y39" s="16" t="s">
        <v>5</v>
      </c>
      <c r="Z39" s="49">
        <f t="shared" si="66"/>
        <v>0</v>
      </c>
      <c r="AA39" s="31">
        <f t="shared" si="67"/>
        <v>0</v>
      </c>
      <c r="AB39" s="113"/>
      <c r="AC39" s="114"/>
      <c r="AD39" s="114"/>
      <c r="AE39" s="114"/>
      <c r="AF39" s="115"/>
      <c r="AG39" s="19"/>
      <c r="AH39" s="56"/>
      <c r="AI39" s="2" t="s">
        <v>5</v>
      </c>
      <c r="AJ39" s="61"/>
      <c r="AK39" s="22"/>
      <c r="AL39" s="120"/>
      <c r="AM39" s="123"/>
      <c r="AN39" s="126"/>
      <c r="AO39" s="99"/>
      <c r="AP39" s="100"/>
      <c r="AQ39" s="101"/>
      <c r="AR39" s="100"/>
      <c r="AS39" s="100"/>
      <c r="AT39" s="105"/>
      <c r="AU39" s="97"/>
    </row>
    <row r="40" spans="1:47" ht="15" customHeight="1" thickBot="1" x14ac:dyDescent="0.25">
      <c r="A40" s="109"/>
      <c r="B40" s="5" t="s">
        <v>4</v>
      </c>
      <c r="C40" s="36">
        <f t="shared" si="48"/>
        <v>0</v>
      </c>
      <c r="D40" s="46">
        <f t="shared" si="49"/>
        <v>0</v>
      </c>
      <c r="E40" s="17" t="s">
        <v>5</v>
      </c>
      <c r="F40" s="53">
        <f t="shared" si="50"/>
        <v>0</v>
      </c>
      <c r="G40" s="37">
        <f t="shared" si="51"/>
        <v>0</v>
      </c>
      <c r="H40" s="36">
        <f t="shared" si="52"/>
        <v>0</v>
      </c>
      <c r="I40" s="46">
        <f t="shared" si="53"/>
        <v>0</v>
      </c>
      <c r="J40" s="17" t="s">
        <v>5</v>
      </c>
      <c r="K40" s="53">
        <f t="shared" si="54"/>
        <v>0</v>
      </c>
      <c r="L40" s="37">
        <f t="shared" si="55"/>
        <v>0</v>
      </c>
      <c r="M40" s="36">
        <f t="shared" si="56"/>
        <v>0</v>
      </c>
      <c r="N40" s="46">
        <f t="shared" si="57"/>
        <v>0</v>
      </c>
      <c r="O40" s="17" t="s">
        <v>5</v>
      </c>
      <c r="P40" s="53">
        <f t="shared" si="58"/>
        <v>0</v>
      </c>
      <c r="Q40" s="37">
        <f t="shared" si="59"/>
        <v>0</v>
      </c>
      <c r="R40" s="36">
        <f t="shared" si="60"/>
        <v>0</v>
      </c>
      <c r="S40" s="46">
        <f t="shared" si="61"/>
        <v>0</v>
      </c>
      <c r="T40" s="17" t="s">
        <v>5</v>
      </c>
      <c r="U40" s="53">
        <f t="shared" si="62"/>
        <v>0</v>
      </c>
      <c r="V40" s="37">
        <f t="shared" si="63"/>
        <v>0</v>
      </c>
      <c r="W40" s="36">
        <f t="shared" si="64"/>
        <v>0</v>
      </c>
      <c r="X40" s="46">
        <f t="shared" si="65"/>
        <v>0</v>
      </c>
      <c r="Y40" s="17" t="s">
        <v>5</v>
      </c>
      <c r="Z40" s="53">
        <f t="shared" si="66"/>
        <v>0</v>
      </c>
      <c r="AA40" s="37">
        <f t="shared" si="67"/>
        <v>0</v>
      </c>
      <c r="AB40" s="116"/>
      <c r="AC40" s="117"/>
      <c r="AD40" s="117"/>
      <c r="AE40" s="117"/>
      <c r="AF40" s="118"/>
      <c r="AG40" s="20"/>
      <c r="AH40" s="57"/>
      <c r="AI40" s="3" t="s">
        <v>5</v>
      </c>
      <c r="AJ40" s="62"/>
      <c r="AK40" s="23"/>
      <c r="AL40" s="121"/>
      <c r="AM40" s="124"/>
      <c r="AN40" s="127"/>
      <c r="AO40" s="102"/>
      <c r="AP40" s="103"/>
      <c r="AQ40" s="104"/>
      <c r="AR40" s="103"/>
      <c r="AS40" s="103"/>
      <c r="AT40" s="106"/>
      <c r="AU40" s="98"/>
    </row>
    <row r="41" spans="1:47" ht="15" customHeight="1" thickBot="1" x14ac:dyDescent="0.25">
      <c r="A41" s="107" t="str">
        <f>AG4</f>
        <v>チーム名7</v>
      </c>
      <c r="B41" s="10" t="s">
        <v>6</v>
      </c>
      <c r="C41" s="12"/>
      <c r="D41" s="40">
        <f>SUM(AJ11)</f>
        <v>0</v>
      </c>
      <c r="E41" s="13" t="s">
        <v>5</v>
      </c>
      <c r="F41" s="47">
        <f>SUM(AH11)</f>
        <v>0</v>
      </c>
      <c r="G41" s="14"/>
      <c r="H41" s="12"/>
      <c r="I41" s="58">
        <f>SUM(AJ17)</f>
        <v>0</v>
      </c>
      <c r="J41" s="13" t="s">
        <v>5</v>
      </c>
      <c r="K41" s="63">
        <f>SUM(AH17)</f>
        <v>0</v>
      </c>
      <c r="L41" s="14"/>
      <c r="M41" s="12"/>
      <c r="N41" s="58">
        <f>SUM(AJ23)</f>
        <v>0</v>
      </c>
      <c r="O41" s="13" t="s">
        <v>5</v>
      </c>
      <c r="P41" s="63">
        <f>SUM(AH23)</f>
        <v>0</v>
      </c>
      <c r="Q41" s="14"/>
      <c r="R41" s="12"/>
      <c r="S41" s="58">
        <f>SUM(AJ29)</f>
        <v>0</v>
      </c>
      <c r="T41" s="13" t="s">
        <v>5</v>
      </c>
      <c r="U41" s="63">
        <f>SUM(AH29)</f>
        <v>0</v>
      </c>
      <c r="V41" s="14"/>
      <c r="W41" s="12"/>
      <c r="X41" s="58">
        <f>SUM(AJ35)</f>
        <v>0</v>
      </c>
      <c r="Y41" s="13" t="s">
        <v>5</v>
      </c>
      <c r="Z41" s="63">
        <f>SUM(AH35)</f>
        <v>0</v>
      </c>
      <c r="AA41" s="14"/>
      <c r="AB41" s="12"/>
      <c r="AC41" s="58">
        <f>SUM(AO35)</f>
        <v>0</v>
      </c>
      <c r="AD41" s="13" t="s">
        <v>5</v>
      </c>
      <c r="AE41" s="63">
        <f>SUM(AM35)</f>
        <v>0</v>
      </c>
      <c r="AF41" s="14"/>
      <c r="AG41" s="110"/>
      <c r="AH41" s="111"/>
      <c r="AI41" s="111"/>
      <c r="AJ41" s="111"/>
      <c r="AK41" s="112"/>
      <c r="AL41" s="119"/>
      <c r="AM41" s="122" t="s">
        <v>5</v>
      </c>
      <c r="AN41" s="125"/>
      <c r="AO41" s="128">
        <f>SUM(D41,I41,N41,S41,X41,AC41)</f>
        <v>0</v>
      </c>
      <c r="AP41" s="90" t="s">
        <v>5</v>
      </c>
      <c r="AQ41" s="92">
        <f>SUM(F41,K41,P41,U41,Z41,AE41)</f>
        <v>0</v>
      </c>
      <c r="AR41" s="90">
        <f>SUM(D42:D46,I42:I46,S42:S46,X42:X46,AC42:AC46:N42:N46)</f>
        <v>0</v>
      </c>
      <c r="AS41" s="90" t="s">
        <v>5</v>
      </c>
      <c r="AT41" s="94">
        <f>SUM(F42:F46,K42:K46,P42:P46,Z42:Z46,AE42:AE46,U42:U46)</f>
        <v>0</v>
      </c>
      <c r="AU41" s="96"/>
    </row>
    <row r="42" spans="1:47" ht="15" customHeight="1" thickTop="1" x14ac:dyDescent="0.2">
      <c r="A42" s="108"/>
      <c r="B42" s="9" t="s">
        <v>0</v>
      </c>
      <c r="C42" s="34">
        <f>AK12</f>
        <v>0</v>
      </c>
      <c r="D42" s="45">
        <f>SUM(AJ12)</f>
        <v>0</v>
      </c>
      <c r="E42" s="24" t="s">
        <v>5</v>
      </c>
      <c r="F42" s="52">
        <f>SUM(AH12)</f>
        <v>0</v>
      </c>
      <c r="G42" s="35">
        <f>AG12</f>
        <v>0</v>
      </c>
      <c r="H42" s="28">
        <f>AK18</f>
        <v>0</v>
      </c>
      <c r="I42" s="41">
        <f>SUM(AJ18)</f>
        <v>0</v>
      </c>
      <c r="J42" s="27" t="s">
        <v>5</v>
      </c>
      <c r="K42" s="48">
        <f>SUM(AH18)</f>
        <v>0</v>
      </c>
      <c r="L42" s="29">
        <f>AG18</f>
        <v>0</v>
      </c>
      <c r="M42" s="28">
        <f>AK24</f>
        <v>0</v>
      </c>
      <c r="N42" s="41">
        <f>SUM(AJ23)</f>
        <v>0</v>
      </c>
      <c r="O42" s="27" t="s">
        <v>5</v>
      </c>
      <c r="P42" s="48">
        <f>SUM(AH24)</f>
        <v>0</v>
      </c>
      <c r="Q42" s="29">
        <f>AG24</f>
        <v>0</v>
      </c>
      <c r="R42" s="28">
        <f>AK30</f>
        <v>0</v>
      </c>
      <c r="S42" s="41">
        <f>SUM(AJ30)</f>
        <v>0</v>
      </c>
      <c r="T42" s="27" t="s">
        <v>5</v>
      </c>
      <c r="U42" s="48">
        <f>SUM(AH30)</f>
        <v>0</v>
      </c>
      <c r="V42" s="29">
        <f>AG30</f>
        <v>0</v>
      </c>
      <c r="W42" s="28">
        <f>AK36</f>
        <v>0</v>
      </c>
      <c r="X42" s="41">
        <f>SUM(AJ36)</f>
        <v>0</v>
      </c>
      <c r="Y42" s="27" t="s">
        <v>5</v>
      </c>
      <c r="Z42" s="48">
        <f>SUM(AH36)</f>
        <v>0</v>
      </c>
      <c r="AA42" s="29">
        <f>AG36</f>
        <v>0</v>
      </c>
      <c r="AB42" s="28">
        <f>AP36</f>
        <v>0</v>
      </c>
      <c r="AC42" s="45">
        <f>SUM(AJ36)</f>
        <v>0</v>
      </c>
      <c r="AD42" s="27" t="s">
        <v>5</v>
      </c>
      <c r="AE42" s="48">
        <f>SUM(AM36)</f>
        <v>0</v>
      </c>
      <c r="AF42" s="29">
        <f>AL36</f>
        <v>0</v>
      </c>
      <c r="AG42" s="113"/>
      <c r="AH42" s="114"/>
      <c r="AI42" s="114"/>
      <c r="AJ42" s="114"/>
      <c r="AK42" s="115"/>
      <c r="AL42" s="120"/>
      <c r="AM42" s="123"/>
      <c r="AN42" s="126"/>
      <c r="AO42" s="129"/>
      <c r="AP42" s="91"/>
      <c r="AQ42" s="93"/>
      <c r="AR42" s="91"/>
      <c r="AS42" s="91"/>
      <c r="AT42" s="95"/>
      <c r="AU42" s="97"/>
    </row>
    <row r="43" spans="1:47" ht="15" customHeight="1" x14ac:dyDescent="0.2">
      <c r="A43" s="108"/>
      <c r="B43" s="4" t="s">
        <v>2</v>
      </c>
      <c r="C43" s="30">
        <f t="shared" ref="C43:C46" si="70">AK13</f>
        <v>0</v>
      </c>
      <c r="D43" s="42">
        <f t="shared" ref="D43:D46" si="71">SUM(AJ13)</f>
        <v>0</v>
      </c>
      <c r="E43" s="16" t="s">
        <v>5</v>
      </c>
      <c r="F43" s="49">
        <f t="shared" ref="F43:F46" si="72">SUM(AH13)</f>
        <v>0</v>
      </c>
      <c r="G43" s="31">
        <f t="shared" ref="G43:G46" si="73">AG13</f>
        <v>0</v>
      </c>
      <c r="H43" s="30">
        <f t="shared" ref="H43:H46" si="74">AK19</f>
        <v>0</v>
      </c>
      <c r="I43" s="42">
        <f t="shared" ref="I43:I46" si="75">SUM(AJ19)</f>
        <v>0</v>
      </c>
      <c r="J43" s="16" t="s">
        <v>5</v>
      </c>
      <c r="K43" s="49">
        <f t="shared" ref="K43:K46" si="76">SUM(AH19)</f>
        <v>0</v>
      </c>
      <c r="L43" s="31">
        <f t="shared" ref="L43:L46" si="77">AG19</f>
        <v>0</v>
      </c>
      <c r="M43" s="30">
        <f t="shared" ref="M43:M46" si="78">AK25</f>
        <v>0</v>
      </c>
      <c r="N43" s="42">
        <f t="shared" ref="N43:N46" si="79">SUM(AJ24)</f>
        <v>0</v>
      </c>
      <c r="O43" s="16" t="s">
        <v>5</v>
      </c>
      <c r="P43" s="49">
        <f t="shared" ref="P43:P46" si="80">SUM(AH25)</f>
        <v>0</v>
      </c>
      <c r="Q43" s="31">
        <f t="shared" ref="Q43:Q46" si="81">AG25</f>
        <v>0</v>
      </c>
      <c r="R43" s="30">
        <f t="shared" ref="R43:R46" si="82">AK31</f>
        <v>0</v>
      </c>
      <c r="S43" s="42">
        <f t="shared" ref="S43:S46" si="83">SUM(AJ31)</f>
        <v>0</v>
      </c>
      <c r="T43" s="16" t="s">
        <v>5</v>
      </c>
      <c r="U43" s="49">
        <f t="shared" ref="U43:U46" si="84">SUM(AH31)</f>
        <v>0</v>
      </c>
      <c r="V43" s="31">
        <f t="shared" ref="V43:V46" si="85">AG31</f>
        <v>0</v>
      </c>
      <c r="W43" s="30">
        <f t="shared" ref="W43:W46" si="86">AK37</f>
        <v>0</v>
      </c>
      <c r="X43" s="42">
        <f t="shared" ref="X43:X46" si="87">SUM(AJ37)</f>
        <v>0</v>
      </c>
      <c r="Y43" s="16" t="s">
        <v>5</v>
      </c>
      <c r="Z43" s="49">
        <f t="shared" ref="Z43:Z46" si="88">SUM(AH37)</f>
        <v>0</v>
      </c>
      <c r="AA43" s="31">
        <f t="shared" ref="AA43:AA46" si="89">AG37</f>
        <v>0</v>
      </c>
      <c r="AB43" s="30">
        <f t="shared" ref="AB43:AB46" si="90">AP37</f>
        <v>0</v>
      </c>
      <c r="AC43" s="42">
        <f t="shared" ref="AC43:AC46" si="91">SUM(AJ37)</f>
        <v>0</v>
      </c>
      <c r="AD43" s="16" t="s">
        <v>5</v>
      </c>
      <c r="AE43" s="49">
        <f t="shared" ref="AE43:AE46" si="92">SUM(AM37)</f>
        <v>0</v>
      </c>
      <c r="AF43" s="31">
        <f t="shared" ref="AF43:AF46" si="93">AL37</f>
        <v>0</v>
      </c>
      <c r="AG43" s="113"/>
      <c r="AH43" s="114"/>
      <c r="AI43" s="114"/>
      <c r="AJ43" s="114"/>
      <c r="AK43" s="115"/>
      <c r="AL43" s="120"/>
      <c r="AM43" s="123"/>
      <c r="AN43" s="126"/>
      <c r="AO43" s="129"/>
      <c r="AP43" s="91"/>
      <c r="AQ43" s="93"/>
      <c r="AR43" s="91"/>
      <c r="AS43" s="91"/>
      <c r="AT43" s="95"/>
      <c r="AU43" s="97"/>
    </row>
    <row r="44" spans="1:47" ht="15" customHeight="1" x14ac:dyDescent="0.2">
      <c r="A44" s="108"/>
      <c r="B44" s="4" t="s">
        <v>1</v>
      </c>
      <c r="C44" s="30">
        <f t="shared" si="70"/>
        <v>0</v>
      </c>
      <c r="D44" s="42">
        <f t="shared" si="71"/>
        <v>0</v>
      </c>
      <c r="E44" s="16" t="s">
        <v>5</v>
      </c>
      <c r="F44" s="49">
        <f t="shared" si="72"/>
        <v>0</v>
      </c>
      <c r="G44" s="31">
        <f t="shared" si="73"/>
        <v>0</v>
      </c>
      <c r="H44" s="30">
        <f t="shared" si="74"/>
        <v>0</v>
      </c>
      <c r="I44" s="42">
        <f t="shared" si="75"/>
        <v>0</v>
      </c>
      <c r="J44" s="16" t="s">
        <v>5</v>
      </c>
      <c r="K44" s="49">
        <f t="shared" si="76"/>
        <v>0</v>
      </c>
      <c r="L44" s="31">
        <f t="shared" si="77"/>
        <v>0</v>
      </c>
      <c r="M44" s="30">
        <f t="shared" si="78"/>
        <v>0</v>
      </c>
      <c r="N44" s="42">
        <f t="shared" si="79"/>
        <v>0</v>
      </c>
      <c r="O44" s="16" t="s">
        <v>5</v>
      </c>
      <c r="P44" s="49">
        <f t="shared" si="80"/>
        <v>0</v>
      </c>
      <c r="Q44" s="31">
        <f t="shared" si="81"/>
        <v>0</v>
      </c>
      <c r="R44" s="30">
        <f t="shared" si="82"/>
        <v>0</v>
      </c>
      <c r="S44" s="42">
        <f t="shared" si="83"/>
        <v>0</v>
      </c>
      <c r="T44" s="16" t="s">
        <v>5</v>
      </c>
      <c r="U44" s="49">
        <f t="shared" si="84"/>
        <v>0</v>
      </c>
      <c r="V44" s="31">
        <f t="shared" si="85"/>
        <v>0</v>
      </c>
      <c r="W44" s="30">
        <f t="shared" si="86"/>
        <v>0</v>
      </c>
      <c r="X44" s="42">
        <f t="shared" si="87"/>
        <v>0</v>
      </c>
      <c r="Y44" s="16" t="s">
        <v>5</v>
      </c>
      <c r="Z44" s="49">
        <f t="shared" si="88"/>
        <v>0</v>
      </c>
      <c r="AA44" s="31">
        <f t="shared" si="89"/>
        <v>0</v>
      </c>
      <c r="AB44" s="30">
        <f t="shared" si="90"/>
        <v>0</v>
      </c>
      <c r="AC44" s="42">
        <f t="shared" si="91"/>
        <v>0</v>
      </c>
      <c r="AD44" s="16" t="s">
        <v>5</v>
      </c>
      <c r="AE44" s="49">
        <f t="shared" si="92"/>
        <v>0</v>
      </c>
      <c r="AF44" s="31">
        <f t="shared" si="93"/>
        <v>0</v>
      </c>
      <c r="AG44" s="113"/>
      <c r="AH44" s="114"/>
      <c r="AI44" s="114"/>
      <c r="AJ44" s="114"/>
      <c r="AK44" s="115"/>
      <c r="AL44" s="120"/>
      <c r="AM44" s="123"/>
      <c r="AN44" s="126"/>
      <c r="AO44" s="99" t="e">
        <f t="shared" ref="AO44" si="94">AO41/(AO41+AQ41)</f>
        <v>#DIV/0!</v>
      </c>
      <c r="AP44" s="100"/>
      <c r="AQ44" s="101"/>
      <c r="AR44" s="100" t="e">
        <f t="shared" ref="AR44" si="95">AR41/(AR41+AT41)</f>
        <v>#DIV/0!</v>
      </c>
      <c r="AS44" s="100"/>
      <c r="AT44" s="105"/>
      <c r="AU44" s="97"/>
    </row>
    <row r="45" spans="1:47" ht="15" customHeight="1" x14ac:dyDescent="0.2">
      <c r="A45" s="108"/>
      <c r="B45" s="4" t="s">
        <v>3</v>
      </c>
      <c r="C45" s="30">
        <f t="shared" si="70"/>
        <v>0</v>
      </c>
      <c r="D45" s="42">
        <f t="shared" si="71"/>
        <v>0</v>
      </c>
      <c r="E45" s="16" t="s">
        <v>5</v>
      </c>
      <c r="F45" s="49">
        <f t="shared" si="72"/>
        <v>0</v>
      </c>
      <c r="G45" s="31">
        <f t="shared" si="73"/>
        <v>0</v>
      </c>
      <c r="H45" s="30">
        <f t="shared" si="74"/>
        <v>0</v>
      </c>
      <c r="I45" s="42">
        <f t="shared" si="75"/>
        <v>0</v>
      </c>
      <c r="J45" s="16" t="s">
        <v>5</v>
      </c>
      <c r="K45" s="49">
        <f t="shared" si="76"/>
        <v>0</v>
      </c>
      <c r="L45" s="31">
        <f t="shared" si="77"/>
        <v>0</v>
      </c>
      <c r="M45" s="30">
        <f t="shared" si="78"/>
        <v>0</v>
      </c>
      <c r="N45" s="42">
        <f t="shared" si="79"/>
        <v>0</v>
      </c>
      <c r="O45" s="16" t="s">
        <v>5</v>
      </c>
      <c r="P45" s="49">
        <f t="shared" si="80"/>
        <v>0</v>
      </c>
      <c r="Q45" s="31">
        <f t="shared" si="81"/>
        <v>0</v>
      </c>
      <c r="R45" s="30">
        <f t="shared" si="82"/>
        <v>0</v>
      </c>
      <c r="S45" s="42">
        <f t="shared" si="83"/>
        <v>0</v>
      </c>
      <c r="T45" s="16" t="s">
        <v>5</v>
      </c>
      <c r="U45" s="49">
        <f t="shared" si="84"/>
        <v>0</v>
      </c>
      <c r="V45" s="31">
        <f t="shared" si="85"/>
        <v>0</v>
      </c>
      <c r="W45" s="30">
        <f t="shared" si="86"/>
        <v>0</v>
      </c>
      <c r="X45" s="42">
        <f t="shared" si="87"/>
        <v>0</v>
      </c>
      <c r="Y45" s="16" t="s">
        <v>5</v>
      </c>
      <c r="Z45" s="49">
        <f t="shared" si="88"/>
        <v>0</v>
      </c>
      <c r="AA45" s="31">
        <f t="shared" si="89"/>
        <v>0</v>
      </c>
      <c r="AB45" s="30">
        <f t="shared" si="90"/>
        <v>0</v>
      </c>
      <c r="AC45" s="42">
        <f t="shared" si="91"/>
        <v>0</v>
      </c>
      <c r="AD45" s="16" t="s">
        <v>5</v>
      </c>
      <c r="AE45" s="49">
        <f t="shared" si="92"/>
        <v>0</v>
      </c>
      <c r="AF45" s="31">
        <f t="shared" si="93"/>
        <v>0</v>
      </c>
      <c r="AG45" s="113"/>
      <c r="AH45" s="114"/>
      <c r="AI45" s="114"/>
      <c r="AJ45" s="114"/>
      <c r="AK45" s="115"/>
      <c r="AL45" s="120"/>
      <c r="AM45" s="123"/>
      <c r="AN45" s="126"/>
      <c r="AO45" s="99"/>
      <c r="AP45" s="100"/>
      <c r="AQ45" s="101"/>
      <c r="AR45" s="100"/>
      <c r="AS45" s="100"/>
      <c r="AT45" s="105"/>
      <c r="AU45" s="97"/>
    </row>
    <row r="46" spans="1:47" ht="15" customHeight="1" thickBot="1" x14ac:dyDescent="0.25">
      <c r="A46" s="109"/>
      <c r="B46" s="5" t="s">
        <v>4</v>
      </c>
      <c r="C46" s="36">
        <f t="shared" si="70"/>
        <v>0</v>
      </c>
      <c r="D46" s="46">
        <f t="shared" si="71"/>
        <v>0</v>
      </c>
      <c r="E46" s="17" t="s">
        <v>5</v>
      </c>
      <c r="F46" s="53">
        <f t="shared" si="72"/>
        <v>0</v>
      </c>
      <c r="G46" s="37">
        <f t="shared" si="73"/>
        <v>0</v>
      </c>
      <c r="H46" s="36">
        <f t="shared" si="74"/>
        <v>0</v>
      </c>
      <c r="I46" s="46">
        <f t="shared" si="75"/>
        <v>0</v>
      </c>
      <c r="J46" s="17" t="s">
        <v>5</v>
      </c>
      <c r="K46" s="53">
        <f t="shared" si="76"/>
        <v>0</v>
      </c>
      <c r="L46" s="37">
        <f t="shared" si="77"/>
        <v>0</v>
      </c>
      <c r="M46" s="36">
        <f t="shared" si="78"/>
        <v>0</v>
      </c>
      <c r="N46" s="46">
        <f t="shared" si="79"/>
        <v>0</v>
      </c>
      <c r="O46" s="17" t="s">
        <v>5</v>
      </c>
      <c r="P46" s="53">
        <f t="shared" si="80"/>
        <v>0</v>
      </c>
      <c r="Q46" s="37">
        <f t="shared" si="81"/>
        <v>0</v>
      </c>
      <c r="R46" s="36">
        <f t="shared" si="82"/>
        <v>0</v>
      </c>
      <c r="S46" s="46">
        <f t="shared" si="83"/>
        <v>0</v>
      </c>
      <c r="T46" s="17" t="s">
        <v>5</v>
      </c>
      <c r="U46" s="53">
        <f t="shared" si="84"/>
        <v>0</v>
      </c>
      <c r="V46" s="37">
        <f t="shared" si="85"/>
        <v>0</v>
      </c>
      <c r="W46" s="36">
        <f t="shared" si="86"/>
        <v>0</v>
      </c>
      <c r="X46" s="46">
        <f t="shared" si="87"/>
        <v>0</v>
      </c>
      <c r="Y46" s="17" t="s">
        <v>5</v>
      </c>
      <c r="Z46" s="53">
        <f t="shared" si="88"/>
        <v>0</v>
      </c>
      <c r="AA46" s="37">
        <f t="shared" si="89"/>
        <v>0</v>
      </c>
      <c r="AB46" s="36">
        <f t="shared" si="90"/>
        <v>0</v>
      </c>
      <c r="AC46" s="46">
        <f t="shared" si="91"/>
        <v>0</v>
      </c>
      <c r="AD46" s="17" t="s">
        <v>5</v>
      </c>
      <c r="AE46" s="53">
        <f t="shared" si="92"/>
        <v>0</v>
      </c>
      <c r="AF46" s="37">
        <f t="shared" si="93"/>
        <v>0</v>
      </c>
      <c r="AG46" s="116"/>
      <c r="AH46" s="117"/>
      <c r="AI46" s="117"/>
      <c r="AJ46" s="117"/>
      <c r="AK46" s="118"/>
      <c r="AL46" s="121"/>
      <c r="AM46" s="124"/>
      <c r="AN46" s="127"/>
      <c r="AO46" s="102"/>
      <c r="AP46" s="103"/>
      <c r="AQ46" s="104"/>
      <c r="AR46" s="103"/>
      <c r="AS46" s="103"/>
      <c r="AT46" s="106"/>
      <c r="AU46" s="98"/>
    </row>
  </sheetData>
  <mergeCells count="112">
    <mergeCell ref="AT41:AT43"/>
    <mergeCell ref="AU41:AU46"/>
    <mergeCell ref="AO44:AQ46"/>
    <mergeCell ref="AR44:AT46"/>
    <mergeCell ref="AM41:AM46"/>
    <mergeCell ref="AN41:AN46"/>
    <mergeCell ref="AO41:AO43"/>
    <mergeCell ref="AP41:AP43"/>
    <mergeCell ref="AQ41:AQ43"/>
    <mergeCell ref="AR41:AR43"/>
    <mergeCell ref="A41:A46"/>
    <mergeCell ref="AG41:AK46"/>
    <mergeCell ref="AL41:AL46"/>
    <mergeCell ref="AP35:AP37"/>
    <mergeCell ref="AQ35:AQ37"/>
    <mergeCell ref="AR35:AR37"/>
    <mergeCell ref="AS35:AS37"/>
    <mergeCell ref="AP29:AP31"/>
    <mergeCell ref="AQ29:AQ31"/>
    <mergeCell ref="AR29:AR31"/>
    <mergeCell ref="AS29:AS31"/>
    <mergeCell ref="AS41:AS43"/>
    <mergeCell ref="AT35:AT37"/>
    <mergeCell ref="AU35:AU40"/>
    <mergeCell ref="AO38:AQ40"/>
    <mergeCell ref="AR38:AT40"/>
    <mergeCell ref="A35:A40"/>
    <mergeCell ref="AL35:AL40"/>
    <mergeCell ref="AM35:AM40"/>
    <mergeCell ref="AN35:AN40"/>
    <mergeCell ref="AO35:AO37"/>
    <mergeCell ref="AB35:AF40"/>
    <mergeCell ref="AT29:AT31"/>
    <mergeCell ref="AU29:AU34"/>
    <mergeCell ref="AO32:AQ34"/>
    <mergeCell ref="AR32:AT34"/>
    <mergeCell ref="A29:A34"/>
    <mergeCell ref="W29:AA34"/>
    <mergeCell ref="AL29:AL34"/>
    <mergeCell ref="AM29:AM34"/>
    <mergeCell ref="AN29:AN34"/>
    <mergeCell ref="AO29:AO31"/>
    <mergeCell ref="AT23:AT25"/>
    <mergeCell ref="AU23:AU28"/>
    <mergeCell ref="AO26:AQ28"/>
    <mergeCell ref="AR26:AT28"/>
    <mergeCell ref="A23:A28"/>
    <mergeCell ref="R23:V28"/>
    <mergeCell ref="AL23:AL28"/>
    <mergeCell ref="AM23:AM28"/>
    <mergeCell ref="AN23:AN28"/>
    <mergeCell ref="AO23:AO25"/>
    <mergeCell ref="AP23:AP25"/>
    <mergeCell ref="AQ23:AQ25"/>
    <mergeCell ref="AR23:AR25"/>
    <mergeCell ref="AS23:AS25"/>
    <mergeCell ref="AT17:AT19"/>
    <mergeCell ref="AU17:AU22"/>
    <mergeCell ref="AO20:AQ22"/>
    <mergeCell ref="AR20:AT22"/>
    <mergeCell ref="A17:A22"/>
    <mergeCell ref="M17:Q22"/>
    <mergeCell ref="AL17:AL22"/>
    <mergeCell ref="AM17:AM22"/>
    <mergeCell ref="AN17:AN22"/>
    <mergeCell ref="AO17:AO19"/>
    <mergeCell ref="AP17:AP19"/>
    <mergeCell ref="AQ17:AQ19"/>
    <mergeCell ref="AR17:AR19"/>
    <mergeCell ref="AS17:AS19"/>
    <mergeCell ref="AS11:AS13"/>
    <mergeCell ref="AT11:AT13"/>
    <mergeCell ref="AU11:AU16"/>
    <mergeCell ref="AO14:AQ16"/>
    <mergeCell ref="AR14:AT16"/>
    <mergeCell ref="A11:A16"/>
    <mergeCell ref="H11:L16"/>
    <mergeCell ref="AL11:AL16"/>
    <mergeCell ref="AM11:AM16"/>
    <mergeCell ref="AN11:AN16"/>
    <mergeCell ref="AO11:AO13"/>
    <mergeCell ref="AP11:AP13"/>
    <mergeCell ref="AQ11:AQ13"/>
    <mergeCell ref="AR11:AR13"/>
    <mergeCell ref="AP5:AP7"/>
    <mergeCell ref="AQ5:AQ7"/>
    <mergeCell ref="AR5:AR7"/>
    <mergeCell ref="AS5:AS7"/>
    <mergeCell ref="AT5:AT7"/>
    <mergeCell ref="AU5:AU10"/>
    <mergeCell ref="AO8:AQ10"/>
    <mergeCell ref="AR8:AT10"/>
    <mergeCell ref="AG4:AK4"/>
    <mergeCell ref="AL4:AN4"/>
    <mergeCell ref="AO4:AQ4"/>
    <mergeCell ref="AR4:AT4"/>
    <mergeCell ref="A5:A10"/>
    <mergeCell ref="C5:G10"/>
    <mergeCell ref="AL5:AL10"/>
    <mergeCell ref="AM5:AM10"/>
    <mergeCell ref="AN5:AN10"/>
    <mergeCell ref="AO5:AO7"/>
    <mergeCell ref="C2:G2"/>
    <mergeCell ref="I2:T2"/>
    <mergeCell ref="W2:Z2"/>
    <mergeCell ref="A4:B4"/>
    <mergeCell ref="C4:G4"/>
    <mergeCell ref="H4:L4"/>
    <mergeCell ref="M4:Q4"/>
    <mergeCell ref="R4:V4"/>
    <mergeCell ref="W4:AA4"/>
    <mergeCell ref="AB4:AF4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５チーム用 (記入例)</vt:lpstr>
      <vt:lpstr>５チーム用</vt:lpstr>
      <vt:lpstr>6チーム用</vt:lpstr>
      <vt:lpstr>7チーム用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山本啓介</cp:lastModifiedBy>
  <dcterms:created xsi:type="dcterms:W3CDTF">2014-04-20T06:04:34Z</dcterms:created>
  <dcterms:modified xsi:type="dcterms:W3CDTF">2015-02-21T05:50:23Z</dcterms:modified>
</cp:coreProperties>
</file>